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107" i="1" l="1"/>
  <c r="F108" i="1"/>
  <c r="F105" i="1"/>
  <c r="F104" i="1"/>
  <c r="F102" i="1" l="1"/>
  <c r="F103" i="1"/>
  <c r="F91" i="1"/>
  <c r="F92" i="1"/>
  <c r="F90" i="1"/>
  <c r="F89" i="1"/>
  <c r="F85" i="1"/>
  <c r="F81" i="1"/>
  <c r="F80" i="1"/>
  <c r="F79" i="1"/>
  <c r="F78" i="1"/>
  <c r="F77" i="1"/>
  <c r="F38" i="1"/>
  <c r="F36" i="1"/>
  <c r="F40" i="1" l="1"/>
  <c r="F41" i="1"/>
  <c r="F42" i="1"/>
  <c r="F43" i="1"/>
  <c r="F39" i="1"/>
  <c r="F34" i="1"/>
  <c r="F35" i="1"/>
  <c r="F37" i="1"/>
  <c r="F26" i="1"/>
  <c r="F19" i="1"/>
  <c r="F18" i="1"/>
  <c r="F17" i="1"/>
  <c r="F14" i="1"/>
  <c r="F13" i="1"/>
  <c r="F11" i="1"/>
  <c r="F12" i="1"/>
  <c r="F114" i="1" l="1"/>
  <c r="F113" i="1" l="1"/>
  <c r="F112" i="1"/>
  <c r="F111" i="1" l="1"/>
  <c r="F110" i="1"/>
  <c r="F109" i="1"/>
  <c r="F106" i="1"/>
  <c r="F101" i="1"/>
  <c r="F100" i="1"/>
  <c r="F99" i="1"/>
  <c r="F98" i="1"/>
  <c r="F97" i="1"/>
  <c r="F96" i="1"/>
  <c r="F95" i="1"/>
  <c r="F94" i="1"/>
  <c r="F93" i="1"/>
  <c r="F88" i="1"/>
  <c r="F87" i="1"/>
  <c r="F86" i="1"/>
  <c r="F74" i="1"/>
  <c r="F73" i="1" l="1"/>
  <c r="F71" i="1"/>
  <c r="F64" i="1"/>
  <c r="F65" i="1"/>
  <c r="F62" i="1"/>
  <c r="F61" i="1"/>
  <c r="F60" i="1"/>
  <c r="F59" i="1" l="1"/>
  <c r="F58" i="1" l="1"/>
  <c r="F57" i="1"/>
  <c r="F56" i="1"/>
  <c r="F55" i="1"/>
  <c r="F53" i="1" l="1"/>
  <c r="F52" i="1"/>
  <c r="F51" i="1" l="1"/>
  <c r="F49" i="1"/>
  <c r="F45" i="1" l="1"/>
  <c r="F46" i="1"/>
  <c r="F47" i="1"/>
  <c r="F44" i="1" l="1"/>
  <c r="F33" i="1"/>
  <c r="F32" i="1"/>
  <c r="F31" i="1" l="1"/>
  <c r="F30" i="1"/>
  <c r="F29" i="1"/>
  <c r="F28" i="1" l="1"/>
  <c r="F27" i="1"/>
  <c r="F25" i="1" l="1"/>
  <c r="F24" i="1"/>
  <c r="F23" i="1"/>
  <c r="F22" i="1"/>
  <c r="F21" i="1"/>
  <c r="F20" i="1"/>
  <c r="F70" i="1" l="1"/>
  <c r="F69" i="1"/>
  <c r="F68" i="1"/>
  <c r="F15" i="1" l="1"/>
  <c r="F16" i="1"/>
  <c r="F10" i="1"/>
  <c r="F9" i="1"/>
  <c r="F76" i="1" l="1"/>
  <c r="F75" i="1"/>
  <c r="F72" i="1"/>
  <c r="F50" i="1" l="1"/>
  <c r="F84" i="1" l="1"/>
  <c r="F83" i="1"/>
  <c r="F67" i="1" l="1"/>
  <c r="F66" i="1"/>
  <c r="F54" i="1" l="1"/>
  <c r="F48" i="1" l="1"/>
  <c r="F82" i="1" l="1"/>
  <c r="F8" i="1"/>
  <c r="F7" i="1"/>
  <c r="F63" i="1"/>
  <c r="F115" i="1"/>
</calcChain>
</file>

<file path=xl/sharedStrings.xml><?xml version="1.0" encoding="utf-8"?>
<sst xmlns="http://schemas.openxmlformats.org/spreadsheetml/2006/main" count="225" uniqueCount="161">
  <si>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</si>
  <si>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</si>
  <si>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</si>
  <si>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</si>
  <si>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</si>
  <si>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</si>
  <si>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</si>
  <si>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</si>
  <si>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</si>
  <si>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</si>
  <si>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</si>
  <si>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</si>
  <si>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Увеличение ассигнований в связи с поступлением средств федерального бюджета (ст.217, 232 Бюджетного кодекса РФ)</t>
  </si>
  <si>
    <t>Социальная поддержка Героев Советского Союза, Героев Российской Федерации и полных кавалеров ордена Славы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</si>
  <si>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</si>
  <si>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Управление имущественных отношений Брянской области</t>
  </si>
  <si>
    <t>Оценка имущества, признание прав и регулирование имущественных отношений</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</si>
  <si>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11 Закона о бюджете)</t>
  </si>
  <si>
    <t>Департамент культуры Брянской области</t>
  </si>
  <si>
    <t>Утверждено законом о бюджете                                         на 2021 год</t>
  </si>
  <si>
    <t>Уточненная бюджетная роспись                                         на 2021 год</t>
  </si>
  <si>
    <t>821-1003-2100552520-310</t>
  </si>
  <si>
    <t>Брянская областная Дума</t>
  </si>
  <si>
    <t>801-0103-7000010100-120</t>
  </si>
  <si>
    <t>Администрация Губернатора Брянской области и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</si>
  <si>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</si>
  <si>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803-0113-7000010210-610</t>
  </si>
  <si>
    <t>Департамент сельского хозяйства Брянской области</t>
  </si>
  <si>
    <t>Уменьшение бюджетных ассигнований в связи с поступлением уведомления по средствам федерального бюджета (ст.217, 232 Бюджетного кодекса РФ)</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</si>
  <si>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</si>
  <si>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821-1003-2111116580-310</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</si>
  <si>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</si>
  <si>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Увеличение бюджетных ассигнований в связи с поступлением уведомления по средствам федерального бюджета (ст.217, 232 Бюджетного кодекса РФ)</t>
  </si>
  <si>
    <t>824-0113-4077117400-240</t>
  </si>
  <si>
    <t>Заметитель Губернатора Брянской области</t>
  </si>
  <si>
    <t>Г.В. Петушкова</t>
  </si>
  <si>
    <t>Увеличение бюджетных ассигнований в случае использования (перераспределения) иным образом зарезервированных в составе утвержденных Законом о бюджете бюджетных ассигнований - в пределах объема бюджетных ассигнований (ст. 217 Бюджетного кодекса РФ)</t>
  </si>
  <si>
    <t>Государственная строительная инспекция Брянской области</t>
  </si>
  <si>
    <t>806-0412-1966110100-120</t>
  </si>
  <si>
    <t>806-0412-1966110100-240</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</si>
  <si>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</si>
  <si>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</si>
  <si>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809-0113-2122159300-120</t>
  </si>
  <si>
    <t>809-0113-2122159300-240</t>
  </si>
  <si>
    <t>Департамент внутренней политики Брянской области</t>
  </si>
  <si>
    <t>Перераспределение бюджетных ассигнований в связи с исполнением решений налоговых и иных уполномоченных органов о взыскании налогов, сборов, пеней и штрафов,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(ст. 11 Закона о бюджете)</t>
  </si>
  <si>
    <t>Департамент здравоохранения Брянской области</t>
  </si>
  <si>
    <t>Больницы, клиники, госпитали, медико-санитарные части</t>
  </si>
  <si>
    <t>814-0901-1400110420-610</t>
  </si>
  <si>
    <t>814-0901-1400110420-620</t>
  </si>
  <si>
    <t>Мероприятия, направленные на профилактику и устранение последствий распространения коронавирусной инфекции</t>
  </si>
  <si>
    <t>814-0901-1400113900-610</t>
  </si>
  <si>
    <t>814-0901-1400113900-620</t>
  </si>
  <si>
    <t>Поликлиники, амбулатории, диагностические центры</t>
  </si>
  <si>
    <t>814-0902-1400110430-620</t>
  </si>
  <si>
    <t>Дома ребенка</t>
  </si>
  <si>
    <t>814-0909-1400510460-610</t>
  </si>
  <si>
    <t>Департамент образования и науки Брянской области</t>
  </si>
  <si>
    <t>Департамент финансов Брянской области</t>
  </si>
  <si>
    <t>Поддержка реализации мероприятий государственных программ Брянской области и непрограммных мероприятий</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</si>
  <si>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</si>
  <si>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</si>
  <si>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Департамент строительства Брянской области</t>
  </si>
  <si>
    <t>Учреждения, осуществляющие функции и полномочия по управлению в сфере дорожного хозяйства</t>
  </si>
  <si>
    <t>819-0409-1955110370-240</t>
  </si>
  <si>
    <t>819-0409-1955110370-830</t>
  </si>
  <si>
    <t>Оплата жилищно-коммунальных услуг отдельным категориям граждан</t>
  </si>
  <si>
    <t>821-1003-2100552500-320</t>
  </si>
  <si>
    <t>Перераспределение бюджетных ассигнований, предусмотренных для исполнения публичных нормативных обязательств. - в пределах общего объема указанных ассигнований, утвержденных Законом о бюджете на их исполнение в текущем финансовом году, а также с его превышением не более чем на 5 процентов за счет перераспределения средств, зарезервированных в составе утвержденных бюджетных ассигнований (ст. 217 Бюджетного кодекса РФ)</t>
  </si>
  <si>
    <t>Управление физической культуры и спорта Брянской области</t>
  </si>
  <si>
    <t>Спортивно-оздоровительные комплексы и центры</t>
  </si>
  <si>
    <t>825-1101-2500210980-620</t>
  </si>
  <si>
    <t>825-1103-2511110980-620</t>
  </si>
  <si>
    <t>Управление мировой юстиции Брянской области</t>
  </si>
  <si>
    <t>830-0105-3000110100-120</t>
  </si>
  <si>
    <t>830-0105-3000110100-240</t>
  </si>
  <si>
    <t>830-0105-7000010160-830</t>
  </si>
  <si>
    <t>Управление лесами Брянской области</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</si>
  <si>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</si>
  <si>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836-0407-3600151292-110</t>
  </si>
  <si>
    <t>836-0407-3600151292-830</t>
  </si>
  <si>
    <t>Учреждения, оказывающие услуги в сфере лесных отношений</t>
  </si>
  <si>
    <t>836-0407-3600211070-240</t>
  </si>
  <si>
    <t>836-0407-3600211070-850</t>
  </si>
  <si>
    <t>Департамент экономического развития Брянской области</t>
  </si>
  <si>
    <t>Департамент региональной безопасности Брянской области</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</si>
  <si>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</si>
  <si>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</si>
  <si>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842-0314-0200510230-240</t>
  </si>
  <si>
    <t>Информация об отклонении бюджетных ассигнований, утвержденных сводной бюджетной росписью на 2021 год от назначений, утвержденных Законом Брянской области "Об областном бюджете на 2021 год и на плановый период 2022 и 2023 годов" за 2021 год</t>
  </si>
  <si>
    <t>801-0103-7000010100-240</t>
  </si>
  <si>
    <t>Обеспечение деятельности заместителей Губернатора Брянской области</t>
  </si>
  <si>
    <t>803-0104-7000010020-120</t>
  </si>
  <si>
    <t>Организация и проведение памятных дат, протокольных и других мероприятий регионального значения</t>
  </si>
  <si>
    <t>803-0113-7000010250-620</t>
  </si>
  <si>
    <t>Управление ветеринарии Брянской области</t>
  </si>
  <si>
    <t>Учреждения, оказывающие услуги в сфере ветеринарии</t>
  </si>
  <si>
    <t>805-0405-1733210280-610</t>
  </si>
  <si>
    <t>Комплексные мероприятия по обеспечению эпизоотического благополучия</t>
  </si>
  <si>
    <t>805-0405-1733312500-240</t>
  </si>
  <si>
    <t>809-0113-2122159300-850</t>
  </si>
  <si>
    <t>Социологический мониторинг Брянской области</t>
  </si>
  <si>
    <t>811-0113-1100113310-240</t>
  </si>
  <si>
    <t>Печатные средства массовой информации</t>
  </si>
  <si>
    <t>811-1202-1100310320-610</t>
  </si>
  <si>
    <t>811-1202-1100310320-620</t>
  </si>
  <si>
    <t>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</si>
  <si>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814-0901-1400558440-610</t>
  </si>
  <si>
    <t>814-0901-1400558440-620</t>
  </si>
  <si>
    <t>814-0902-1400113900-610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</si>
  <si>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</si>
  <si>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814-0902-1400513820-320</t>
  </si>
  <si>
    <t>814-0902-1400513820-830</t>
  </si>
  <si>
    <t>814-0904-1400558440-620</t>
  </si>
  <si>
    <t>814-0909-1400810100-240</t>
  </si>
  <si>
    <t>814-0909-1400810100-850</t>
  </si>
  <si>
    <t>Учреждения, обеспечивающие оказание услуг в сфере здравоохранения</t>
  </si>
  <si>
    <t>814-0909-1400810530-610</t>
  </si>
  <si>
    <t>Перераспределение бюджетных ассигнований в пределах, предусмотренных главному распорядителю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11 Закона о бюджете)</t>
  </si>
  <si>
    <t>815-0804-1500510100-120</t>
  </si>
  <si>
    <t>815-0804-1500510100-240</t>
  </si>
  <si>
    <t>Профессиональные образовательные организации</t>
  </si>
  <si>
    <t>816-0704-1600310650-610</t>
  </si>
  <si>
    <t>816-0704-1600310650-620</t>
  </si>
  <si>
    <t>Возмещение части прямых понесенных затрат на создание и (или) модернизацию объектов агропромышленного комплекса</t>
  </si>
  <si>
    <t>817-0405-171В2R4720-810</t>
  </si>
  <si>
    <t>Возмещение части прямых понесенных затрат на создание и (или) модернизацию объектов агропромышленного комплекса в целях обеспечения ввода в эксплуатацию животноводческих комплексов молочного направления (молочных ферм), хранилищ и селекционно-семеноводческих центров в растениеводстве за счет средств резервного фонда Правительства Российской Федерации</t>
  </si>
  <si>
    <t>817-0405-171В2R6550-810</t>
  </si>
  <si>
    <t>Учреждения, осуществляющие функции и полномочия в сфере социальной и демографической политики</t>
  </si>
  <si>
    <t>821-1002-2100210790-110</t>
  </si>
  <si>
    <t>821-1002-2100210790-240</t>
  </si>
  <si>
    <t>821-1002-2100210790-850</t>
  </si>
  <si>
    <t>821-1002-7000010160-830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</si>
  <si>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</si>
  <si>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821-1003-2100452700-310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</si>
  <si>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</si>
  <si>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821-1003-2100453800-240</t>
  </si>
  <si>
    <t>821-1003-2100453800-310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</si>
  <si>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</si>
  <si>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821-1003-2100551370-240</t>
  </si>
  <si>
    <t>821-1003-2100551370-310</t>
  </si>
  <si>
    <t>821-1003-2100551370-320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</si>
  <si>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</si>
  <si>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821-1004-21004R302F-310</t>
  </si>
  <si>
    <t>824-0113-4077110100-120</t>
  </si>
  <si>
    <t>Мероприятия по землеустройству и землепользованию</t>
  </si>
  <si>
    <t>824-0412-4077117420-240</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</si>
  <si>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</si>
  <si>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</si>
  <si>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826-0106-7000010060-120</t>
  </si>
  <si>
    <t>826-0106-7000010100-120</t>
  </si>
  <si>
    <t>826-0106-7000010100-240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</si>
  <si>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</si>
  <si>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836-0407-3600151291-120</t>
  </si>
  <si>
    <t>836-0407-3600151291-240</t>
  </si>
  <si>
    <t>836-0407-3600151291-850</t>
  </si>
  <si>
    <t>836-0407-3600151292-240</t>
  </si>
  <si>
    <t>840-0113-4011110100-120</t>
  </si>
  <si>
    <t>Повышение инвестиционной привлекательности Брянской области</t>
  </si>
  <si>
    <t>840-0113-4044118620-240</t>
  </si>
  <si>
    <t>842-0314-0200512110-240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</si>
</sst>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scheme val="minor"/>
    </font>
    <font>
      <sz val="10"/>
      <color rgb="FF000000"/>
      <name val="Arial"/>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3" fillId="0" borderId="0"/>
    <xf numFmtId="0" fontId="18" fillId="0" borderId="0">
      <alignment vertical="top" wrapText="1"/>
    </xf>
    <xf numFmtId="0" fontId="19" fillId="0" borderId="0"/>
    <xf numFmtId="0" fontId="19" fillId="0" borderId="0"/>
    <xf numFmtId="0" fontId="20" fillId="4" borderId="0"/>
    <xf numFmtId="0" fontId="21" fillId="0" borderId="0">
      <alignment vertical="top" wrapText="1"/>
    </xf>
  </cellStyleXfs>
  <cellXfs count="113">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0" fontId="4" fillId="0" borderId="2" xfId="0" applyFont="1" applyBorder="1" applyAlignment="1">
      <alignment vertical="center" wrapTex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2"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0" fontId="10" fillId="0" borderId="2" xfId="2" applyNumberFormat="1" applyFont="1" applyBorder="1" applyAlignment="1" applyProtection="1">
      <alignment vertical="center" wrapTex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11" fillId="0" borderId="1" xfId="2" applyNumberFormat="1" applyFont="1" applyBorder="1" applyAlignment="1" applyProtection="1">
      <alignment vertical="center" wrapText="1"/>
    </xf>
    <xf numFmtId="0" fontId="4" fillId="0" borderId="2" xfId="0" applyFont="1" applyBorder="1" applyAlignment="1">
      <alignment horizontal="left" vertical="center" wrapText="1"/>
    </xf>
    <xf numFmtId="0" fontId="11" fillId="0" borderId="1" xfId="1" applyNumberFormat="1" applyFont="1" applyBorder="1" applyAlignment="1" applyProtection="1">
      <alignment horizontal="left" vertical="center" wrapText="1"/>
      <protection locked="0"/>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2" xfId="0" applyFont="1" applyBorder="1" applyAlignment="1">
      <alignment horizontal="left" vertical="center" wrapText="1"/>
    </xf>
    <xf numFmtId="0" fontId="4" fillId="0" borderId="1" xfId="0" applyFont="1" applyFill="1" applyBorder="1" applyAlignment="1">
      <alignment vertical="center" wrapText="1"/>
    </xf>
    <xf numFmtId="0" fontId="4" fillId="0" borderId="4" xfId="0" applyFont="1" applyBorder="1" applyAlignment="1">
      <alignment horizontal="center" vertical="center" shrinkToFit="1"/>
    </xf>
    <xf numFmtId="0" fontId="10" fillId="0" borderId="2" xfId="1" applyNumberFormat="1" applyFont="1" applyBorder="1" applyAlignment="1" applyProtection="1">
      <alignment vertical="center" wrapText="1"/>
      <protection locked="0"/>
    </xf>
    <xf numFmtId="0" fontId="5" fillId="0" borderId="2" xfId="0" applyFont="1" applyBorder="1" applyAlignment="1">
      <alignment horizontal="center" vertical="center" wrapText="1"/>
    </xf>
    <xf numFmtId="49" fontId="4" fillId="0" borderId="4" xfId="0" applyNumberFormat="1" applyFont="1" applyBorder="1" applyAlignment="1">
      <alignment horizontal="center" vertical="center"/>
    </xf>
    <xf numFmtId="0" fontId="4" fillId="0" borderId="3" xfId="0" applyFont="1" applyFill="1" applyBorder="1" applyAlignment="1">
      <alignment vertical="center" wrapText="1"/>
    </xf>
    <xf numFmtId="49" fontId="4" fillId="0" borderId="3" xfId="0" applyNumberFormat="1" applyFont="1" applyFill="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4" fontId="4" fillId="0" borderId="4" xfId="0" applyNumberFormat="1" applyFont="1" applyBorder="1" applyAlignment="1">
      <alignment horizontal="center" vertical="center"/>
    </xf>
    <xf numFmtId="0" fontId="10" fillId="0" borderId="2"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4" fillId="0" borderId="6" xfId="0" applyFont="1" applyBorder="1" applyAlignment="1">
      <alignment vertical="center" wrapText="1"/>
    </xf>
    <xf numFmtId="4" fontId="4" fillId="0" borderId="4" xfId="0" applyNumberFormat="1" applyFont="1" applyFill="1" applyBorder="1" applyAlignment="1">
      <alignment horizontal="center" vertical="center"/>
    </xf>
    <xf numFmtId="0" fontId="5" fillId="0" borderId="6" xfId="0" applyFont="1" applyBorder="1" applyAlignment="1">
      <alignment vertical="center" wrapText="1"/>
    </xf>
    <xf numFmtId="49" fontId="5" fillId="0" borderId="6" xfId="0" applyNumberFormat="1" applyFont="1" applyBorder="1" applyAlignment="1">
      <alignment horizontal="center" vertical="center"/>
    </xf>
    <xf numFmtId="4" fontId="5" fillId="0" borderId="6" xfId="0" applyNumberFormat="1" applyFont="1" applyBorder="1" applyAlignment="1">
      <alignment horizontal="center" vertical="center"/>
    </xf>
    <xf numFmtId="4" fontId="5" fillId="0" borderId="6" xfId="0" applyNumberFormat="1" applyFont="1" applyFill="1" applyBorder="1" applyAlignment="1">
      <alignment horizontal="center" vertical="center"/>
    </xf>
    <xf numFmtId="0" fontId="11" fillId="0" borderId="1"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11" fillId="0" borderId="3" xfId="2" applyNumberFormat="1" applyFont="1" applyBorder="1" applyAlignment="1" applyProtection="1">
      <alignment horizontal="left" vertical="center" wrapText="1"/>
    </xf>
    <xf numFmtId="0" fontId="4" fillId="0" borderId="2" xfId="0" applyFont="1" applyBorder="1" applyAlignment="1">
      <alignment horizontal="left" vertical="center" wrapText="1"/>
    </xf>
    <xf numFmtId="0" fontId="11" fillId="0" borderId="1" xfId="2" applyNumberFormat="1" applyFont="1" applyBorder="1" applyAlignment="1" applyProtection="1">
      <alignment horizontal="left" vertical="center" wrapText="1"/>
    </xf>
    <xf numFmtId="0" fontId="4" fillId="0" borderId="2" xfId="0" applyFont="1" applyFill="1" applyBorder="1" applyAlignment="1">
      <alignment horizontal="left" vertical="center" wrapText="1"/>
    </xf>
    <xf numFmtId="0" fontId="11" fillId="0" borderId="2" xfId="1" applyNumberFormat="1" applyFont="1" applyBorder="1" applyAlignment="1" applyProtection="1">
      <alignment horizontal="left" vertical="center" wrapText="1"/>
      <protection locked="0"/>
    </xf>
    <xf numFmtId="0" fontId="11" fillId="0" borderId="1" xfId="2" applyNumberFormat="1" applyFont="1" applyBorder="1" applyAlignment="1" applyProtection="1">
      <alignment horizontal="left" vertical="center" wrapText="1"/>
    </xf>
    <xf numFmtId="0" fontId="11" fillId="0" borderId="3" xfId="2" applyNumberFormat="1" applyFont="1" applyBorder="1" applyAlignment="1" applyProtection="1">
      <alignment horizontal="left" vertical="center" wrapText="1"/>
    </xf>
    <xf numFmtId="0" fontId="11" fillId="0" borderId="1" xfId="1" applyNumberFormat="1" applyFont="1" applyBorder="1" applyAlignment="1" applyProtection="1">
      <alignment vertical="center" wrapText="1"/>
      <protection locked="0"/>
    </xf>
    <xf numFmtId="4" fontId="4" fillId="0" borderId="5" xfId="0" applyNumberFormat="1" applyFont="1" applyBorder="1" applyAlignment="1">
      <alignment horizontal="center" vertical="center"/>
    </xf>
    <xf numFmtId="0" fontId="11" fillId="0" borderId="2" xfId="1" applyNumberFormat="1" applyFont="1" applyBorder="1" applyAlignment="1" applyProtection="1">
      <alignment vertical="center" wrapText="1"/>
      <protection locked="0"/>
    </xf>
    <xf numFmtId="0" fontId="11" fillId="0" borderId="3" xfId="2" applyNumberFormat="1" applyFont="1" applyBorder="1" applyAlignment="1" applyProtection="1">
      <alignment vertical="center" wrapText="1"/>
    </xf>
    <xf numFmtId="49" fontId="4" fillId="0" borderId="5" xfId="0" applyNumberFormat="1"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5" xfId="0" applyNumberFormat="1" applyFont="1" applyBorder="1" applyAlignment="1">
      <alignment horizontal="center" vertical="center"/>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11" fillId="0" borderId="5" xfId="2" applyNumberFormat="1" applyFont="1" applyBorder="1" applyAlignment="1" applyProtection="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4" fillId="0" borderId="6" xfId="0" applyFont="1" applyBorder="1" applyAlignment="1">
      <alignment horizontal="left" vertical="center" wrapText="1"/>
    </xf>
    <xf numFmtId="0" fontId="11" fillId="0" borderId="6" xfId="2" applyNumberFormat="1" applyFont="1" applyBorder="1" applyAlignment="1" applyProtection="1">
      <alignment horizontal="left" vertical="center" wrapText="1"/>
    </xf>
    <xf numFmtId="0" fontId="11" fillId="0" borderId="1" xfId="2" applyNumberFormat="1" applyFont="1" applyBorder="1" applyAlignment="1" applyProtection="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3" xfId="2" applyNumberFormat="1" applyFont="1" applyBorder="1" applyAlignment="1" applyProtection="1">
      <alignment horizontal="left" vertical="center" wrapText="1"/>
    </xf>
    <xf numFmtId="0" fontId="6" fillId="0" borderId="0" xfId="0" applyFont="1" applyAlignment="1">
      <alignment horizontal="center" vertical="center" wrapText="1"/>
    </xf>
    <xf numFmtId="0" fontId="11" fillId="0" borderId="6"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4" fillId="0" borderId="5" xfId="0" applyFont="1" applyFill="1" applyBorder="1" applyAlignment="1">
      <alignment horizontal="left" vertical="center" wrapText="1"/>
    </xf>
  </cellXfs>
  <cellStyles count="49">
    <cellStyle name="br" xfId="22"/>
    <cellStyle name="br 2" xfId="39"/>
    <cellStyle name="col" xfId="21"/>
    <cellStyle name="col 2" xfId="38"/>
    <cellStyle name="style0" xfId="23"/>
    <cellStyle name="style0 2" xfId="40"/>
    <cellStyle name="style0 3" xfId="45"/>
    <cellStyle name="td" xfId="24"/>
    <cellStyle name="td 2" xfId="41"/>
    <cellStyle name="td 3" xfId="46"/>
    <cellStyle name="tr" xfId="20"/>
    <cellStyle name="tr 2" xfId="37"/>
    <cellStyle name="xl21" xfId="25"/>
    <cellStyle name="xl21 2" xfId="42"/>
    <cellStyle name="xl21 3" xfId="47"/>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2" xfId="30"/>
    <cellStyle name="Обычный 2 2" xfId="35"/>
    <cellStyle name="Обычный 3" xfId="32"/>
    <cellStyle name="Обычный 3 2" xfId="36"/>
    <cellStyle name="Обычный 4" xfId="33"/>
    <cellStyle name="Обычный 4 2" xfId="43"/>
    <cellStyle name="Обычный 5" xfId="6"/>
    <cellStyle name="Обычный 5 2" xfId="34"/>
    <cellStyle name="Обычный 5 3" xfId="48"/>
    <cellStyle name="Обычный 6"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121"/>
  <sheetViews>
    <sheetView tabSelected="1" view="pageBreakPreview" topLeftCell="A106" zoomScaleNormal="85" zoomScaleSheetLayoutView="100" workbookViewId="0">
      <selection activeCell="N57" sqref="N57"/>
    </sheetView>
  </sheetViews>
  <sheetFormatPr defaultRowHeight="13.2" x14ac:dyDescent="0.25"/>
  <cols>
    <col min="1" max="1" width="41.5546875" style="1" customWidth="1"/>
    <col min="2" max="2" width="24.6640625" style="25"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109" t="s">
        <v>89</v>
      </c>
      <c r="B2" s="109"/>
      <c r="C2" s="109"/>
      <c r="D2" s="109"/>
      <c r="E2" s="109"/>
      <c r="F2" s="109"/>
      <c r="G2" s="109"/>
    </row>
    <row r="3" spans="1:7" ht="3" customHeight="1" x14ac:dyDescent="0.25">
      <c r="A3" s="3"/>
      <c r="B3" s="26"/>
      <c r="C3" s="4"/>
      <c r="D3" s="5"/>
      <c r="E3" s="5"/>
      <c r="F3" s="5"/>
      <c r="G3" s="4"/>
    </row>
    <row r="4" spans="1:7" ht="12.75" customHeight="1" x14ac:dyDescent="0.25">
      <c r="A4" s="3"/>
      <c r="B4" s="26"/>
      <c r="C4" s="4"/>
      <c r="D4" s="5"/>
      <c r="E4" s="5"/>
      <c r="F4" s="5"/>
      <c r="G4" s="24" t="s">
        <v>8</v>
      </c>
    </row>
    <row r="5" spans="1:7" ht="48.6" customHeight="1" x14ac:dyDescent="0.25">
      <c r="A5" s="8" t="s">
        <v>0</v>
      </c>
      <c r="B5" s="8" t="s">
        <v>3</v>
      </c>
      <c r="C5" s="8"/>
      <c r="D5" s="9" t="s">
        <v>19</v>
      </c>
      <c r="E5" s="9" t="s">
        <v>20</v>
      </c>
      <c r="F5" s="9" t="s">
        <v>1</v>
      </c>
      <c r="G5" s="8" t="s">
        <v>2</v>
      </c>
    </row>
    <row r="6" spans="1:7" ht="15" customHeight="1" x14ac:dyDescent="0.25">
      <c r="A6" s="8">
        <v>1</v>
      </c>
      <c r="B6" s="8">
        <v>2</v>
      </c>
      <c r="C6" s="8"/>
      <c r="D6" s="8">
        <v>3</v>
      </c>
      <c r="E6" s="8">
        <v>4</v>
      </c>
      <c r="F6" s="9" t="s">
        <v>4</v>
      </c>
      <c r="G6" s="8">
        <v>6</v>
      </c>
    </row>
    <row r="7" spans="1:7" ht="18" customHeight="1" x14ac:dyDescent="0.25">
      <c r="A7" s="10" t="s">
        <v>22</v>
      </c>
      <c r="B7" s="27"/>
      <c r="C7" s="30"/>
      <c r="D7" s="11">
        <v>145832260</v>
      </c>
      <c r="E7" s="11">
        <v>145832260</v>
      </c>
      <c r="F7" s="11">
        <f t="shared" ref="F7:F20" si="0">E7-D7</f>
        <v>0</v>
      </c>
      <c r="G7" s="49"/>
    </row>
    <row r="8" spans="1:7" ht="46.2" customHeight="1" x14ac:dyDescent="0.25">
      <c r="A8" s="98" t="s">
        <v>10</v>
      </c>
      <c r="B8" s="28" t="s">
        <v>23</v>
      </c>
      <c r="C8" s="8"/>
      <c r="D8" s="14">
        <v>64780980</v>
      </c>
      <c r="E8" s="14">
        <v>67880980</v>
      </c>
      <c r="F8" s="14">
        <f t="shared" si="0"/>
        <v>3100000</v>
      </c>
      <c r="G8" s="94" t="s">
        <v>17</v>
      </c>
    </row>
    <row r="9" spans="1:7" ht="45.6" customHeight="1" thickBot="1" x14ac:dyDescent="0.3">
      <c r="A9" s="99"/>
      <c r="B9" s="32" t="s">
        <v>90</v>
      </c>
      <c r="C9" s="31"/>
      <c r="D9" s="18">
        <v>14805131</v>
      </c>
      <c r="E9" s="18">
        <v>11705131</v>
      </c>
      <c r="F9" s="18">
        <f t="shared" si="0"/>
        <v>-3100000</v>
      </c>
      <c r="G9" s="96"/>
    </row>
    <row r="10" spans="1:7" ht="34.799999999999997" customHeight="1" thickTop="1" x14ac:dyDescent="0.25">
      <c r="A10" s="59" t="s">
        <v>24</v>
      </c>
      <c r="B10" s="40"/>
      <c r="C10" s="60"/>
      <c r="D10" s="11">
        <v>682552813.60000002</v>
      </c>
      <c r="E10" s="11">
        <v>682552813.60000002</v>
      </c>
      <c r="F10" s="11">
        <f t="shared" si="0"/>
        <v>0</v>
      </c>
      <c r="G10" s="56"/>
    </row>
    <row r="11" spans="1:7" ht="38.4" customHeight="1" x14ac:dyDescent="0.25">
      <c r="A11" s="85" t="s">
        <v>91</v>
      </c>
      <c r="B11" s="28" t="s">
        <v>92</v>
      </c>
      <c r="C11" s="8"/>
      <c r="D11" s="14">
        <v>63671327</v>
      </c>
      <c r="E11" s="14">
        <v>63537583</v>
      </c>
      <c r="F11" s="35">
        <f t="shared" si="0"/>
        <v>-133744</v>
      </c>
      <c r="G11" s="94" t="s">
        <v>17</v>
      </c>
    </row>
    <row r="12" spans="1:7" ht="52.2" customHeight="1" x14ac:dyDescent="0.25">
      <c r="A12" s="85" t="s">
        <v>93</v>
      </c>
      <c r="B12" s="28" t="s">
        <v>94</v>
      </c>
      <c r="C12" s="8"/>
      <c r="D12" s="14">
        <v>1337441</v>
      </c>
      <c r="E12" s="14">
        <v>1471185</v>
      </c>
      <c r="F12" s="35">
        <f t="shared" si="0"/>
        <v>133744</v>
      </c>
      <c r="G12" s="95"/>
    </row>
    <row r="13" spans="1:7" ht="73.2" customHeight="1" x14ac:dyDescent="0.25">
      <c r="A13" s="85" t="s">
        <v>25</v>
      </c>
      <c r="B13" s="28" t="s">
        <v>26</v>
      </c>
      <c r="C13" s="8"/>
      <c r="D13" s="14">
        <v>175996289</v>
      </c>
      <c r="E13" s="14">
        <v>175750033</v>
      </c>
      <c r="F13" s="35">
        <f t="shared" si="0"/>
        <v>-246256</v>
      </c>
      <c r="G13" s="94" t="s">
        <v>118</v>
      </c>
    </row>
    <row r="14" spans="1:7" ht="46.2" customHeight="1" x14ac:dyDescent="0.25">
      <c r="A14" s="85" t="s">
        <v>93</v>
      </c>
      <c r="B14" s="28" t="s">
        <v>94</v>
      </c>
      <c r="C14" s="8"/>
      <c r="D14" s="14">
        <v>1337441</v>
      </c>
      <c r="E14" s="14">
        <v>1583697</v>
      </c>
      <c r="F14" s="35">
        <f t="shared" si="0"/>
        <v>246256</v>
      </c>
      <c r="G14" s="95"/>
    </row>
    <row r="15" spans="1:7" ht="33" customHeight="1" x14ac:dyDescent="0.25">
      <c r="A15" s="85" t="s">
        <v>91</v>
      </c>
      <c r="B15" s="28" t="s">
        <v>92</v>
      </c>
      <c r="C15" s="8"/>
      <c r="D15" s="14">
        <v>63671327</v>
      </c>
      <c r="E15" s="14">
        <v>63425071</v>
      </c>
      <c r="F15" s="14">
        <f t="shared" si="0"/>
        <v>-246256</v>
      </c>
      <c r="G15" s="94" t="s">
        <v>17</v>
      </c>
    </row>
    <row r="16" spans="1:7" ht="74.400000000000006" customHeight="1" thickBot="1" x14ac:dyDescent="0.3">
      <c r="A16" s="47" t="s">
        <v>25</v>
      </c>
      <c r="B16" s="32" t="s">
        <v>26</v>
      </c>
      <c r="C16" s="31"/>
      <c r="D16" s="18">
        <v>175750033</v>
      </c>
      <c r="E16" s="18">
        <v>175996289</v>
      </c>
      <c r="F16" s="86">
        <f t="shared" si="0"/>
        <v>246256</v>
      </c>
      <c r="G16" s="96"/>
    </row>
    <row r="17" spans="1:7" ht="22.8" customHeight="1" thickTop="1" x14ac:dyDescent="0.25">
      <c r="A17" s="67" t="s">
        <v>95</v>
      </c>
      <c r="B17" s="27"/>
      <c r="C17" s="30"/>
      <c r="D17" s="11">
        <v>379230396.74000001</v>
      </c>
      <c r="E17" s="11">
        <v>379230396.74000001</v>
      </c>
      <c r="F17" s="11">
        <f t="shared" si="0"/>
        <v>0</v>
      </c>
      <c r="G17" s="79"/>
    </row>
    <row r="18" spans="1:7" ht="46.2" customHeight="1" x14ac:dyDescent="0.25">
      <c r="A18" s="50" t="s">
        <v>96</v>
      </c>
      <c r="B18" s="28" t="s">
        <v>97</v>
      </c>
      <c r="C18" s="8"/>
      <c r="D18" s="14">
        <v>277000373.67000002</v>
      </c>
      <c r="E18" s="14">
        <v>278161292.26999998</v>
      </c>
      <c r="F18" s="14">
        <f>E18-D18</f>
        <v>1160918.5999999642</v>
      </c>
      <c r="G18" s="94" t="s">
        <v>17</v>
      </c>
    </row>
    <row r="19" spans="1:7" ht="46.2" customHeight="1" thickBot="1" x14ac:dyDescent="0.3">
      <c r="A19" s="47" t="s">
        <v>98</v>
      </c>
      <c r="B19" s="32" t="s">
        <v>99</v>
      </c>
      <c r="C19" s="31"/>
      <c r="D19" s="18">
        <v>59351696.060000002</v>
      </c>
      <c r="E19" s="18">
        <v>58190777.460000001</v>
      </c>
      <c r="F19" s="18">
        <f>E19-D19</f>
        <v>-1160918.6000000015</v>
      </c>
      <c r="G19" s="96"/>
    </row>
    <row r="20" spans="1:7" ht="34.799999999999997" customHeight="1" thickTop="1" x14ac:dyDescent="0.25">
      <c r="A20" s="59" t="s">
        <v>37</v>
      </c>
      <c r="B20" s="40"/>
      <c r="C20" s="60"/>
      <c r="D20" s="11">
        <v>17027392</v>
      </c>
      <c r="E20" s="11">
        <v>17027392</v>
      </c>
      <c r="F20" s="11">
        <f t="shared" si="0"/>
        <v>0</v>
      </c>
      <c r="G20" s="64"/>
    </row>
    <row r="21" spans="1:7" ht="45.6" customHeight="1" x14ac:dyDescent="0.25">
      <c r="A21" s="98" t="s">
        <v>10</v>
      </c>
      <c r="B21" s="28" t="s">
        <v>38</v>
      </c>
      <c r="C21" s="8"/>
      <c r="D21" s="14">
        <v>16017318</v>
      </c>
      <c r="E21" s="14">
        <v>15987318</v>
      </c>
      <c r="F21" s="14">
        <f t="shared" ref="F21:F43" si="1">E21-D21</f>
        <v>-30000</v>
      </c>
      <c r="G21" s="94" t="s">
        <v>17</v>
      </c>
    </row>
    <row r="22" spans="1:7" ht="46.2" customHeight="1" thickBot="1" x14ac:dyDescent="0.3">
      <c r="A22" s="99"/>
      <c r="B22" s="32" t="s">
        <v>39</v>
      </c>
      <c r="C22" s="31"/>
      <c r="D22" s="18">
        <v>504106</v>
      </c>
      <c r="E22" s="18">
        <v>534106</v>
      </c>
      <c r="F22" s="18">
        <f t="shared" si="1"/>
        <v>30000</v>
      </c>
      <c r="G22" s="96"/>
    </row>
    <row r="23" spans="1:7" ht="32.4" customHeight="1" thickTop="1" x14ac:dyDescent="0.25">
      <c r="A23" s="67" t="s">
        <v>40</v>
      </c>
      <c r="B23" s="40"/>
      <c r="C23" s="60"/>
      <c r="D23" s="11">
        <v>79203467</v>
      </c>
      <c r="E23" s="11">
        <v>79203467</v>
      </c>
      <c r="F23" s="11">
        <f t="shared" si="1"/>
        <v>0</v>
      </c>
      <c r="G23" s="64"/>
    </row>
    <row r="24" spans="1:7" ht="31.2" customHeight="1" x14ac:dyDescent="0.25">
      <c r="A24" s="98" t="s">
        <v>41</v>
      </c>
      <c r="B24" s="28" t="s">
        <v>42</v>
      </c>
      <c r="C24" s="8"/>
      <c r="D24" s="14">
        <v>57215274</v>
      </c>
      <c r="E24" s="14">
        <v>57850619.869999997</v>
      </c>
      <c r="F24" s="14">
        <f t="shared" si="1"/>
        <v>635345.86999999732</v>
      </c>
      <c r="G24" s="94" t="s">
        <v>17</v>
      </c>
    </row>
    <row r="25" spans="1:7" ht="31.2" customHeight="1" x14ac:dyDescent="0.25">
      <c r="A25" s="110"/>
      <c r="B25" s="28" t="s">
        <v>43</v>
      </c>
      <c r="C25" s="8"/>
      <c r="D25" s="14">
        <v>9619196</v>
      </c>
      <c r="E25" s="14">
        <v>9005206.1300000008</v>
      </c>
      <c r="F25" s="14">
        <f t="shared" si="1"/>
        <v>-613989.86999999918</v>
      </c>
      <c r="G25" s="100"/>
    </row>
    <row r="26" spans="1:7" ht="31.2" customHeight="1" thickBot="1" x14ac:dyDescent="0.3">
      <c r="A26" s="99"/>
      <c r="B26" s="32" t="s">
        <v>100</v>
      </c>
      <c r="C26" s="31"/>
      <c r="D26" s="18">
        <v>79854</v>
      </c>
      <c r="E26" s="18">
        <v>58498</v>
      </c>
      <c r="F26" s="18">
        <f t="shared" si="1"/>
        <v>-21356</v>
      </c>
      <c r="G26" s="96"/>
    </row>
    <row r="27" spans="1:7" ht="33.6" customHeight="1" thickTop="1" x14ac:dyDescent="0.25">
      <c r="A27" s="67" t="s">
        <v>44</v>
      </c>
      <c r="B27" s="40"/>
      <c r="C27" s="60"/>
      <c r="D27" s="11">
        <v>452544768.67000002</v>
      </c>
      <c r="E27" s="11">
        <v>452544768.67000002</v>
      </c>
      <c r="F27" s="11">
        <f t="shared" si="1"/>
        <v>0</v>
      </c>
      <c r="G27" s="64"/>
    </row>
    <row r="28" spans="1:7" ht="39.6" customHeight="1" x14ac:dyDescent="0.25">
      <c r="A28" s="50" t="s">
        <v>101</v>
      </c>
      <c r="B28" s="28" t="s">
        <v>102</v>
      </c>
      <c r="C28" s="8"/>
      <c r="D28" s="14">
        <v>8308423</v>
      </c>
      <c r="E28" s="14">
        <v>3293455.38</v>
      </c>
      <c r="F28" s="14">
        <f t="shared" si="1"/>
        <v>-5014967.62</v>
      </c>
      <c r="G28" s="94" t="s">
        <v>17</v>
      </c>
    </row>
    <row r="29" spans="1:7" ht="27" customHeight="1" x14ac:dyDescent="0.25">
      <c r="A29" s="98" t="s">
        <v>103</v>
      </c>
      <c r="B29" s="28" t="s">
        <v>104</v>
      </c>
      <c r="C29" s="8"/>
      <c r="D29" s="14">
        <v>58052571.420000002</v>
      </c>
      <c r="E29" s="14">
        <v>62794753.490000002</v>
      </c>
      <c r="F29" s="14">
        <f t="shared" si="1"/>
        <v>4742182.07</v>
      </c>
      <c r="G29" s="100"/>
    </row>
    <row r="30" spans="1:7" ht="27" customHeight="1" thickBot="1" x14ac:dyDescent="0.3">
      <c r="A30" s="99"/>
      <c r="B30" s="32" t="s">
        <v>105</v>
      </c>
      <c r="C30" s="31"/>
      <c r="D30" s="18">
        <v>34864505.579999998</v>
      </c>
      <c r="E30" s="18">
        <v>35137291.130000003</v>
      </c>
      <c r="F30" s="18">
        <f t="shared" si="1"/>
        <v>272785.55000000447</v>
      </c>
      <c r="G30" s="96"/>
    </row>
    <row r="31" spans="1:7" ht="34.799999999999997" customHeight="1" thickTop="1" x14ac:dyDescent="0.25">
      <c r="A31" s="67" t="s">
        <v>46</v>
      </c>
      <c r="B31" s="40"/>
      <c r="C31" s="60"/>
      <c r="D31" s="11">
        <v>15448954756</v>
      </c>
      <c r="E31" s="11">
        <v>15639108356</v>
      </c>
      <c r="F31" s="11">
        <f t="shared" si="1"/>
        <v>190153600</v>
      </c>
      <c r="G31" s="64"/>
    </row>
    <row r="32" spans="1:7" ht="17.399999999999999" customHeight="1" x14ac:dyDescent="0.25">
      <c r="A32" s="98" t="s">
        <v>47</v>
      </c>
      <c r="B32" s="28" t="s">
        <v>48</v>
      </c>
      <c r="C32" s="8"/>
      <c r="D32" s="14">
        <v>1147093901.4300001</v>
      </c>
      <c r="E32" s="14">
        <v>1146665573.0599999</v>
      </c>
      <c r="F32" s="14">
        <f t="shared" si="1"/>
        <v>-428328.37000012398</v>
      </c>
      <c r="G32" s="94" t="s">
        <v>17</v>
      </c>
    </row>
    <row r="33" spans="1:7" ht="16.8" customHeight="1" x14ac:dyDescent="0.25">
      <c r="A33" s="111"/>
      <c r="B33" s="28" t="s">
        <v>49</v>
      </c>
      <c r="C33" s="8"/>
      <c r="D33" s="14">
        <v>858512148.70000005</v>
      </c>
      <c r="E33" s="14">
        <v>857975084.28999996</v>
      </c>
      <c r="F33" s="14">
        <f t="shared" si="1"/>
        <v>-537064.41000008583</v>
      </c>
      <c r="G33" s="100"/>
    </row>
    <row r="34" spans="1:7" ht="31.8" customHeight="1" x14ac:dyDescent="0.25">
      <c r="A34" s="85" t="s">
        <v>53</v>
      </c>
      <c r="B34" s="28" t="s">
        <v>54</v>
      </c>
      <c r="C34" s="8"/>
      <c r="D34" s="14">
        <v>236729357.61000001</v>
      </c>
      <c r="E34" s="14">
        <v>236728886.61000001</v>
      </c>
      <c r="F34" s="14">
        <f t="shared" si="1"/>
        <v>-471</v>
      </c>
      <c r="G34" s="100"/>
    </row>
    <row r="35" spans="1:7" ht="18.600000000000001" customHeight="1" x14ac:dyDescent="0.25">
      <c r="A35" s="85" t="s">
        <v>55</v>
      </c>
      <c r="B35" s="28" t="s">
        <v>56</v>
      </c>
      <c r="C35" s="8"/>
      <c r="D35" s="14">
        <v>107484465.19</v>
      </c>
      <c r="E35" s="14">
        <v>107397843.44</v>
      </c>
      <c r="F35" s="14">
        <f t="shared" si="1"/>
        <v>-86621.75</v>
      </c>
      <c r="G35" s="100"/>
    </row>
    <row r="36" spans="1:7" ht="33.6" customHeight="1" x14ac:dyDescent="0.25">
      <c r="A36" s="87" t="s">
        <v>116</v>
      </c>
      <c r="B36" s="28" t="s">
        <v>117</v>
      </c>
      <c r="C36" s="8"/>
      <c r="D36" s="14">
        <v>96116203</v>
      </c>
      <c r="E36" s="14">
        <v>95937870.120000005</v>
      </c>
      <c r="F36" s="14">
        <f t="shared" si="1"/>
        <v>-178332.87999999523</v>
      </c>
      <c r="G36" s="100"/>
    </row>
    <row r="37" spans="1:7" ht="46.8" customHeight="1" x14ac:dyDescent="0.25">
      <c r="A37" s="82" t="s">
        <v>50</v>
      </c>
      <c r="B37" s="28" t="s">
        <v>51</v>
      </c>
      <c r="C37" s="8"/>
      <c r="D37" s="14">
        <v>43774822.119999997</v>
      </c>
      <c r="E37" s="14">
        <v>45005640.530000001</v>
      </c>
      <c r="F37" s="14">
        <f t="shared" si="1"/>
        <v>1230818.4100000039</v>
      </c>
      <c r="G37" s="95"/>
    </row>
    <row r="38" spans="1:7" ht="41.4" customHeight="1" x14ac:dyDescent="0.25">
      <c r="A38" s="87" t="s">
        <v>116</v>
      </c>
      <c r="B38" s="28" t="s">
        <v>117</v>
      </c>
      <c r="C38" s="8"/>
      <c r="D38" s="14">
        <v>96116203</v>
      </c>
      <c r="E38" s="14">
        <v>92081999.769999996</v>
      </c>
      <c r="F38" s="14">
        <f t="shared" si="1"/>
        <v>-4034203.2300000042</v>
      </c>
      <c r="G38" s="94" t="s">
        <v>118</v>
      </c>
    </row>
    <row r="39" spans="1:7" ht="61.2" customHeight="1" x14ac:dyDescent="0.25">
      <c r="A39" s="82" t="s">
        <v>50</v>
      </c>
      <c r="B39" s="28" t="s">
        <v>52</v>
      </c>
      <c r="C39" s="8"/>
      <c r="D39" s="14">
        <v>225845857.80000001</v>
      </c>
      <c r="E39" s="14">
        <v>229880061.03</v>
      </c>
      <c r="F39" s="14">
        <f t="shared" si="1"/>
        <v>4034203.2299999893</v>
      </c>
      <c r="G39" s="95"/>
    </row>
    <row r="40" spans="1:7" ht="21.6" customHeight="1" x14ac:dyDescent="0.25">
      <c r="A40" s="98" t="s">
        <v>106</v>
      </c>
      <c r="B40" s="28" t="s">
        <v>107</v>
      </c>
      <c r="C40" s="8"/>
      <c r="D40" s="14">
        <v>0</v>
      </c>
      <c r="E40" s="14">
        <v>42000000</v>
      </c>
      <c r="F40" s="14">
        <f t="shared" si="1"/>
        <v>42000000</v>
      </c>
      <c r="G40" s="94" t="s">
        <v>12</v>
      </c>
    </row>
    <row r="41" spans="1:7" ht="21.6" customHeight="1" x14ac:dyDescent="0.25">
      <c r="A41" s="110"/>
      <c r="B41" s="28" t="s">
        <v>108</v>
      </c>
      <c r="C41" s="8"/>
      <c r="D41" s="14">
        <v>0</v>
      </c>
      <c r="E41" s="14">
        <v>92153600</v>
      </c>
      <c r="F41" s="14">
        <f t="shared" si="1"/>
        <v>92153600</v>
      </c>
      <c r="G41" s="100"/>
    </row>
    <row r="42" spans="1:7" ht="21.6" customHeight="1" x14ac:dyDescent="0.25">
      <c r="A42" s="111"/>
      <c r="B42" s="28" t="s">
        <v>113</v>
      </c>
      <c r="C42" s="8"/>
      <c r="D42" s="14">
        <v>0</v>
      </c>
      <c r="E42" s="14">
        <v>36000000</v>
      </c>
      <c r="F42" s="14">
        <f t="shared" si="1"/>
        <v>36000000</v>
      </c>
      <c r="G42" s="95"/>
    </row>
    <row r="43" spans="1:7" ht="75" customHeight="1" x14ac:dyDescent="0.25">
      <c r="A43" s="85" t="s">
        <v>50</v>
      </c>
      <c r="B43" s="28" t="s">
        <v>109</v>
      </c>
      <c r="C43" s="8"/>
      <c r="D43" s="14">
        <v>0</v>
      </c>
      <c r="E43" s="14">
        <v>20000000</v>
      </c>
      <c r="F43" s="14">
        <f t="shared" si="1"/>
        <v>20000000</v>
      </c>
      <c r="G43" s="33" t="s">
        <v>36</v>
      </c>
    </row>
    <row r="44" spans="1:7" ht="52.8" customHeight="1" x14ac:dyDescent="0.25">
      <c r="A44" s="98" t="s">
        <v>110</v>
      </c>
      <c r="B44" s="28" t="s">
        <v>111</v>
      </c>
      <c r="C44" s="8"/>
      <c r="D44" s="14">
        <v>1537555788.7</v>
      </c>
      <c r="E44" s="14">
        <v>1537478038.7</v>
      </c>
      <c r="F44" s="14">
        <f t="shared" ref="F44:F47" si="2">E44-D44</f>
        <v>-77750</v>
      </c>
      <c r="G44" s="94" t="s">
        <v>11</v>
      </c>
    </row>
    <row r="45" spans="1:7" ht="53.4" customHeight="1" x14ac:dyDescent="0.25">
      <c r="A45" s="111"/>
      <c r="B45" s="28" t="s">
        <v>112</v>
      </c>
      <c r="C45" s="8"/>
      <c r="D45" s="14">
        <v>1086962.8</v>
      </c>
      <c r="E45" s="14">
        <v>1164712.8</v>
      </c>
      <c r="F45" s="14">
        <f t="shared" si="2"/>
        <v>77750</v>
      </c>
      <c r="G45" s="95"/>
    </row>
    <row r="46" spans="1:7" ht="45" customHeight="1" x14ac:dyDescent="0.25">
      <c r="A46" s="98" t="s">
        <v>10</v>
      </c>
      <c r="B46" s="28" t="s">
        <v>114</v>
      </c>
      <c r="C46" s="8"/>
      <c r="D46" s="14">
        <v>4002638</v>
      </c>
      <c r="E46" s="14">
        <v>3993059.03</v>
      </c>
      <c r="F46" s="14">
        <f t="shared" si="2"/>
        <v>-9578.9700000002049</v>
      </c>
      <c r="G46" s="94" t="s">
        <v>17</v>
      </c>
    </row>
    <row r="47" spans="1:7" ht="46.2" customHeight="1" thickBot="1" x14ac:dyDescent="0.3">
      <c r="A47" s="99"/>
      <c r="B47" s="32" t="s">
        <v>115</v>
      </c>
      <c r="C47" s="31"/>
      <c r="D47" s="18">
        <v>116872</v>
      </c>
      <c r="E47" s="18">
        <v>126450.97</v>
      </c>
      <c r="F47" s="18">
        <f t="shared" si="2"/>
        <v>9578.9700000000012</v>
      </c>
      <c r="G47" s="96"/>
    </row>
    <row r="48" spans="1:7" ht="21" customHeight="1" thickTop="1" x14ac:dyDescent="0.25">
      <c r="A48" s="10" t="s">
        <v>18</v>
      </c>
      <c r="B48" s="40"/>
      <c r="C48" s="42"/>
      <c r="D48" s="11">
        <v>1015729889.2</v>
      </c>
      <c r="E48" s="11">
        <v>1015729889.2</v>
      </c>
      <c r="F48" s="12">
        <f t="shared" ref="F48:F54" si="3">E48-D48</f>
        <v>0</v>
      </c>
      <c r="G48" s="17"/>
    </row>
    <row r="49" spans="1:7" ht="45.6" customHeight="1" x14ac:dyDescent="0.25">
      <c r="A49" s="94" t="s">
        <v>10</v>
      </c>
      <c r="B49" s="28" t="s">
        <v>119</v>
      </c>
      <c r="C49" s="21"/>
      <c r="D49" s="14">
        <v>25441323</v>
      </c>
      <c r="E49" s="14">
        <v>25336323</v>
      </c>
      <c r="F49" s="15">
        <f t="shared" si="3"/>
        <v>-105000</v>
      </c>
      <c r="G49" s="103" t="s">
        <v>17</v>
      </c>
    </row>
    <row r="50" spans="1:7" ht="45.6" customHeight="1" thickBot="1" x14ac:dyDescent="0.3">
      <c r="A50" s="96"/>
      <c r="B50" s="90" t="s">
        <v>120</v>
      </c>
      <c r="C50" s="22"/>
      <c r="D50" s="18">
        <v>1767749</v>
      </c>
      <c r="E50" s="18">
        <v>1872749</v>
      </c>
      <c r="F50" s="19">
        <f t="shared" si="3"/>
        <v>105000</v>
      </c>
      <c r="G50" s="112"/>
    </row>
    <row r="51" spans="1:7" ht="35.4" customHeight="1" thickTop="1" x14ac:dyDescent="0.25">
      <c r="A51" s="10" t="s">
        <v>57</v>
      </c>
      <c r="B51" s="40"/>
      <c r="C51" s="42"/>
      <c r="D51" s="11">
        <v>15482898367.129999</v>
      </c>
      <c r="E51" s="11">
        <v>15482898367.129999</v>
      </c>
      <c r="F51" s="12">
        <f t="shared" si="3"/>
        <v>0</v>
      </c>
      <c r="G51" s="64"/>
    </row>
    <row r="52" spans="1:7" ht="52.8" customHeight="1" x14ac:dyDescent="0.25">
      <c r="A52" s="94" t="s">
        <v>121</v>
      </c>
      <c r="B52" s="28" t="s">
        <v>122</v>
      </c>
      <c r="C52" s="21"/>
      <c r="D52" s="14">
        <v>939788841.10000002</v>
      </c>
      <c r="E52" s="14">
        <v>938556155.10000002</v>
      </c>
      <c r="F52" s="15">
        <f t="shared" si="3"/>
        <v>-1232686</v>
      </c>
      <c r="G52" s="94" t="s">
        <v>118</v>
      </c>
    </row>
    <row r="53" spans="1:7" ht="54" customHeight="1" thickBot="1" x14ac:dyDescent="0.3">
      <c r="A53" s="96"/>
      <c r="B53" s="32" t="s">
        <v>123</v>
      </c>
      <c r="C53" s="22"/>
      <c r="D53" s="18">
        <v>780037518</v>
      </c>
      <c r="E53" s="18">
        <v>781270204</v>
      </c>
      <c r="F53" s="19">
        <f t="shared" si="3"/>
        <v>1232686</v>
      </c>
      <c r="G53" s="96"/>
    </row>
    <row r="54" spans="1:7" ht="32.4" customHeight="1" thickTop="1" x14ac:dyDescent="0.25">
      <c r="A54" s="10" t="s">
        <v>27</v>
      </c>
      <c r="B54" s="40"/>
      <c r="C54" s="42"/>
      <c r="D54" s="11">
        <v>10765315570.35</v>
      </c>
      <c r="E54" s="11">
        <v>10785315570.35</v>
      </c>
      <c r="F54" s="12">
        <f t="shared" si="3"/>
        <v>20000000</v>
      </c>
      <c r="G54" s="68"/>
    </row>
    <row r="55" spans="1:7" ht="57" customHeight="1" x14ac:dyDescent="0.25">
      <c r="A55" s="33" t="s">
        <v>124</v>
      </c>
      <c r="B55" s="58" t="s">
        <v>125</v>
      </c>
      <c r="C55" s="61"/>
      <c r="D55" s="14">
        <v>40107065.229999997</v>
      </c>
      <c r="E55" s="14">
        <v>38367934.789999999</v>
      </c>
      <c r="F55" s="70">
        <f>E55-D55</f>
        <v>-1739130.4399999976</v>
      </c>
      <c r="G55" s="94" t="s">
        <v>31</v>
      </c>
    </row>
    <row r="56" spans="1:7" ht="144.6" customHeight="1" x14ac:dyDescent="0.25">
      <c r="A56" s="33" t="s">
        <v>126</v>
      </c>
      <c r="B56" s="58" t="s">
        <v>127</v>
      </c>
      <c r="C56" s="61"/>
      <c r="D56" s="14">
        <v>0</v>
      </c>
      <c r="E56" s="14">
        <v>1739130.44</v>
      </c>
      <c r="F56" s="70">
        <f>E56-D56</f>
        <v>1739130.44</v>
      </c>
      <c r="G56" s="95"/>
    </row>
    <row r="57" spans="1:7" ht="136.80000000000001" customHeight="1" thickBot="1" x14ac:dyDescent="0.3">
      <c r="A57" s="34" t="s">
        <v>126</v>
      </c>
      <c r="B57" s="32" t="s">
        <v>127</v>
      </c>
      <c r="C57" s="22"/>
      <c r="D57" s="18">
        <v>0</v>
      </c>
      <c r="E57" s="18">
        <v>20000000</v>
      </c>
      <c r="F57" s="19">
        <f>E57-D57</f>
        <v>20000000</v>
      </c>
      <c r="G57" s="34" t="s">
        <v>32</v>
      </c>
    </row>
    <row r="58" spans="1:7" ht="22.8" customHeight="1" thickTop="1" x14ac:dyDescent="0.25">
      <c r="A58" s="71" t="s">
        <v>58</v>
      </c>
      <c r="B58" s="40"/>
      <c r="C58" s="72"/>
      <c r="D58" s="11">
        <v>4424037977.7600002</v>
      </c>
      <c r="E58" s="73">
        <v>4404037977.7600002</v>
      </c>
      <c r="F58" s="74">
        <f t="shared" ref="F58" si="4">E58-D58</f>
        <v>-20000000</v>
      </c>
      <c r="G58" s="69"/>
    </row>
    <row r="59" spans="1:7" ht="77.400000000000006" customHeight="1" thickBot="1" x14ac:dyDescent="0.3">
      <c r="A59" s="34" t="s">
        <v>59</v>
      </c>
      <c r="B59" s="32" t="s">
        <v>60</v>
      </c>
      <c r="C59" s="22"/>
      <c r="D59" s="18">
        <v>141636829.78</v>
      </c>
      <c r="E59" s="18">
        <v>121636829.78</v>
      </c>
      <c r="F59" s="19">
        <f t="shared" ref="F59:F62" si="5">E59-D59</f>
        <v>-20000000</v>
      </c>
      <c r="G59" s="34" t="s">
        <v>61</v>
      </c>
    </row>
    <row r="60" spans="1:7" ht="34.200000000000003" customHeight="1" thickTop="1" x14ac:dyDescent="0.25">
      <c r="A60" s="71" t="s">
        <v>62</v>
      </c>
      <c r="B60" s="40"/>
      <c r="C60" s="72"/>
      <c r="D60" s="11">
        <v>12630869023.280001</v>
      </c>
      <c r="E60" s="73">
        <v>12630869023.280001</v>
      </c>
      <c r="F60" s="74">
        <f t="shared" si="5"/>
        <v>0</v>
      </c>
      <c r="G60" s="69"/>
    </row>
    <row r="61" spans="1:7" ht="37.799999999999997" customHeight="1" x14ac:dyDescent="0.25">
      <c r="A61" s="94" t="s">
        <v>63</v>
      </c>
      <c r="B61" s="28" t="s">
        <v>64</v>
      </c>
      <c r="C61" s="61"/>
      <c r="D61" s="66">
        <v>35772278.100000001</v>
      </c>
      <c r="E61" s="66">
        <v>34859303.100000001</v>
      </c>
      <c r="F61" s="70">
        <f t="shared" si="5"/>
        <v>-912975</v>
      </c>
      <c r="G61" s="94" t="s">
        <v>11</v>
      </c>
    </row>
    <row r="62" spans="1:7" ht="37.200000000000003" customHeight="1" thickBot="1" x14ac:dyDescent="0.3">
      <c r="A62" s="96"/>
      <c r="B62" s="32" t="s">
        <v>65</v>
      </c>
      <c r="C62" s="22"/>
      <c r="D62" s="18">
        <v>2951371.32</v>
      </c>
      <c r="E62" s="18">
        <v>3864346.32</v>
      </c>
      <c r="F62" s="19">
        <f t="shared" si="5"/>
        <v>912975</v>
      </c>
      <c r="G62" s="96"/>
    </row>
    <row r="63" spans="1:7" ht="46.8" customHeight="1" thickTop="1" x14ac:dyDescent="0.25">
      <c r="A63" s="23" t="s">
        <v>9</v>
      </c>
      <c r="B63" s="43"/>
      <c r="C63" s="44"/>
      <c r="D63" s="12">
        <v>14957960839.440001</v>
      </c>
      <c r="E63" s="12">
        <v>14942685542.74</v>
      </c>
      <c r="F63" s="12">
        <f t="shared" ref="F63:F86" si="6">E63-D63</f>
        <v>-15275296.700000763</v>
      </c>
      <c r="G63" s="45"/>
    </row>
    <row r="64" spans="1:7" ht="30" customHeight="1" x14ac:dyDescent="0.25">
      <c r="A64" s="103" t="s">
        <v>128</v>
      </c>
      <c r="B64" s="55" t="s">
        <v>129</v>
      </c>
      <c r="C64" s="53"/>
      <c r="D64" s="36">
        <v>258660463.02000001</v>
      </c>
      <c r="E64" s="36">
        <v>258929942.09</v>
      </c>
      <c r="F64" s="15">
        <f t="shared" ref="F64:F81" si="7">E64-D64</f>
        <v>269479.06999999285</v>
      </c>
      <c r="G64" s="94" t="s">
        <v>17</v>
      </c>
    </row>
    <row r="65" spans="1:7" ht="30" customHeight="1" x14ac:dyDescent="0.25">
      <c r="A65" s="104"/>
      <c r="B65" s="55" t="s">
        <v>130</v>
      </c>
      <c r="C65" s="53"/>
      <c r="D65" s="36">
        <v>32264435.260000002</v>
      </c>
      <c r="E65" s="36">
        <v>32208393.129999999</v>
      </c>
      <c r="F65" s="15">
        <f t="shared" si="7"/>
        <v>-56042.130000002682</v>
      </c>
      <c r="G65" s="100"/>
    </row>
    <row r="66" spans="1:7" ht="31.8" customHeight="1" x14ac:dyDescent="0.25">
      <c r="A66" s="105"/>
      <c r="B66" s="55" t="s">
        <v>131</v>
      </c>
      <c r="C66" s="44"/>
      <c r="D66" s="36">
        <v>551345.74</v>
      </c>
      <c r="E66" s="36">
        <v>337908.8</v>
      </c>
      <c r="F66" s="36">
        <f t="shared" si="7"/>
        <v>-213436.94</v>
      </c>
      <c r="G66" s="95"/>
    </row>
    <row r="67" spans="1:7" ht="46.8" customHeight="1" x14ac:dyDescent="0.25">
      <c r="A67" s="45" t="s">
        <v>128</v>
      </c>
      <c r="B67" s="55" t="s">
        <v>130</v>
      </c>
      <c r="C67" s="44"/>
      <c r="D67" s="36">
        <v>32264435.260000002</v>
      </c>
      <c r="E67" s="36">
        <v>32256135.260000002</v>
      </c>
      <c r="F67" s="36">
        <f t="shared" si="7"/>
        <v>-8300</v>
      </c>
      <c r="G67" s="94" t="s">
        <v>11</v>
      </c>
    </row>
    <row r="68" spans="1:7" ht="129" customHeight="1" x14ac:dyDescent="0.25">
      <c r="A68" s="45" t="s">
        <v>14</v>
      </c>
      <c r="B68" s="43" t="s">
        <v>132</v>
      </c>
      <c r="C68" s="44"/>
      <c r="D68" s="36">
        <v>2381.2600000000002</v>
      </c>
      <c r="E68" s="36">
        <v>10681.26</v>
      </c>
      <c r="F68" s="36">
        <f t="shared" si="7"/>
        <v>8300</v>
      </c>
      <c r="G68" s="95"/>
    </row>
    <row r="69" spans="1:7" ht="130.80000000000001" customHeight="1" x14ac:dyDescent="0.25">
      <c r="A69" s="45" t="s">
        <v>133</v>
      </c>
      <c r="B69" s="43" t="s">
        <v>134</v>
      </c>
      <c r="C69" s="44"/>
      <c r="D69" s="36">
        <v>5143200</v>
      </c>
      <c r="E69" s="36">
        <v>4868000</v>
      </c>
      <c r="F69" s="36">
        <f t="shared" si="7"/>
        <v>-275200</v>
      </c>
      <c r="G69" s="81" t="s">
        <v>28</v>
      </c>
    </row>
    <row r="70" spans="1:7" ht="78.599999999999994" customHeight="1" x14ac:dyDescent="0.25">
      <c r="A70" s="103" t="s">
        <v>135</v>
      </c>
      <c r="B70" s="43" t="s">
        <v>136</v>
      </c>
      <c r="C70" s="44"/>
      <c r="D70" s="36">
        <v>200000</v>
      </c>
      <c r="E70" s="36">
        <v>56493.49</v>
      </c>
      <c r="F70" s="36">
        <f t="shared" si="7"/>
        <v>-143506.51</v>
      </c>
      <c r="G70" s="94" t="s">
        <v>68</v>
      </c>
    </row>
    <row r="71" spans="1:7" ht="78" customHeight="1" x14ac:dyDescent="0.25">
      <c r="A71" s="105"/>
      <c r="B71" s="43" t="s">
        <v>137</v>
      </c>
      <c r="C71" s="44"/>
      <c r="D71" s="36">
        <v>486918200</v>
      </c>
      <c r="E71" s="36">
        <v>487061706.50999999</v>
      </c>
      <c r="F71" s="36">
        <f>E71-D71</f>
        <v>143506.50999999046</v>
      </c>
      <c r="G71" s="95"/>
    </row>
    <row r="72" spans="1:7" ht="157.19999999999999" customHeight="1" x14ac:dyDescent="0.25">
      <c r="A72" s="57" t="s">
        <v>135</v>
      </c>
      <c r="B72" s="43" t="s">
        <v>137</v>
      </c>
      <c r="C72" s="44"/>
      <c r="D72" s="36">
        <v>486918200</v>
      </c>
      <c r="E72" s="36">
        <v>491916203.30000001</v>
      </c>
      <c r="F72" s="36">
        <f t="shared" si="7"/>
        <v>4998003.3000000119</v>
      </c>
      <c r="G72" s="33" t="s">
        <v>32</v>
      </c>
    </row>
    <row r="73" spans="1:7" ht="44.4" customHeight="1" x14ac:dyDescent="0.25">
      <c r="A73" s="103" t="s">
        <v>138</v>
      </c>
      <c r="B73" s="43" t="s">
        <v>139</v>
      </c>
      <c r="C73" s="44"/>
      <c r="D73" s="36">
        <v>3850000</v>
      </c>
      <c r="E73" s="36">
        <v>3130000</v>
      </c>
      <c r="F73" s="36">
        <f t="shared" si="7"/>
        <v>-720000</v>
      </c>
      <c r="G73" s="94" t="s">
        <v>68</v>
      </c>
    </row>
    <row r="74" spans="1:7" ht="43.8" customHeight="1" x14ac:dyDescent="0.25">
      <c r="A74" s="104"/>
      <c r="B74" s="43" t="s">
        <v>140</v>
      </c>
      <c r="C74" s="44"/>
      <c r="D74" s="36">
        <v>1832075116.2</v>
      </c>
      <c r="E74" s="36">
        <v>1834074122</v>
      </c>
      <c r="F74" s="36">
        <f t="shared" si="7"/>
        <v>1999005.7999999523</v>
      </c>
      <c r="G74" s="100"/>
    </row>
    <row r="75" spans="1:7" ht="43.8" customHeight="1" x14ac:dyDescent="0.25">
      <c r="A75" s="105"/>
      <c r="B75" s="43" t="s">
        <v>141</v>
      </c>
      <c r="C75" s="53"/>
      <c r="D75" s="36">
        <v>19179986.800000001</v>
      </c>
      <c r="E75" s="36">
        <v>17900981</v>
      </c>
      <c r="F75" s="15">
        <f t="shared" si="7"/>
        <v>-1279005.8000000007</v>
      </c>
      <c r="G75" s="95"/>
    </row>
    <row r="76" spans="1:7" ht="66" customHeight="1" x14ac:dyDescent="0.25">
      <c r="A76" s="57" t="s">
        <v>138</v>
      </c>
      <c r="B76" s="43" t="s">
        <v>140</v>
      </c>
      <c r="C76" s="44"/>
      <c r="D76" s="36">
        <v>1832075116.2</v>
      </c>
      <c r="E76" s="36">
        <v>1838761116.2</v>
      </c>
      <c r="F76" s="36">
        <f t="shared" si="7"/>
        <v>6686000</v>
      </c>
      <c r="G76" s="33" t="s">
        <v>32</v>
      </c>
    </row>
    <row r="77" spans="1:7" ht="46.8" customHeight="1" x14ac:dyDescent="0.25">
      <c r="A77" s="57" t="s">
        <v>66</v>
      </c>
      <c r="B77" s="55" t="s">
        <v>67</v>
      </c>
      <c r="C77" s="53"/>
      <c r="D77" s="36">
        <v>787853700</v>
      </c>
      <c r="E77" s="36">
        <v>724353700</v>
      </c>
      <c r="F77" s="36">
        <f t="shared" si="7"/>
        <v>-63500000</v>
      </c>
      <c r="G77" s="33" t="s">
        <v>28</v>
      </c>
    </row>
    <row r="78" spans="1:7" ht="46.2" customHeight="1" x14ac:dyDescent="0.25">
      <c r="A78" s="57" t="s">
        <v>13</v>
      </c>
      <c r="B78" s="55" t="s">
        <v>21</v>
      </c>
      <c r="C78" s="53"/>
      <c r="D78" s="15">
        <v>51000</v>
      </c>
      <c r="E78" s="15">
        <v>54200</v>
      </c>
      <c r="F78" s="15">
        <f t="shared" si="7"/>
        <v>3200</v>
      </c>
      <c r="G78" s="33" t="s">
        <v>12</v>
      </c>
    </row>
    <row r="79" spans="1:7" ht="106.2" customHeight="1" x14ac:dyDescent="0.25">
      <c r="A79" s="57" t="s">
        <v>29</v>
      </c>
      <c r="B79" s="55" t="s">
        <v>30</v>
      </c>
      <c r="C79" s="53"/>
      <c r="D79" s="36">
        <v>381190067.89999998</v>
      </c>
      <c r="E79" s="36">
        <v>377988964.29000002</v>
      </c>
      <c r="F79" s="15">
        <f t="shared" si="7"/>
        <v>-3201103.6099999547</v>
      </c>
      <c r="G79" s="94" t="s">
        <v>31</v>
      </c>
    </row>
    <row r="80" spans="1:7" ht="93" customHeight="1" x14ac:dyDescent="0.25">
      <c r="A80" s="45" t="s">
        <v>142</v>
      </c>
      <c r="B80" s="43" t="s">
        <v>143</v>
      </c>
      <c r="C80" s="44"/>
      <c r="D80" s="36">
        <v>166775979</v>
      </c>
      <c r="E80" s="36">
        <v>169977082.61000001</v>
      </c>
      <c r="F80" s="36">
        <f t="shared" si="7"/>
        <v>3201103.6100000143</v>
      </c>
      <c r="G80" s="95"/>
    </row>
    <row r="81" spans="1:7" ht="66" customHeight="1" thickBot="1" x14ac:dyDescent="0.3">
      <c r="A81" s="62" t="s">
        <v>142</v>
      </c>
      <c r="B81" s="63" t="s">
        <v>143</v>
      </c>
      <c r="C81" s="54"/>
      <c r="D81" s="19">
        <v>166775979</v>
      </c>
      <c r="E81" s="19">
        <v>203588679</v>
      </c>
      <c r="F81" s="19">
        <f t="shared" si="7"/>
        <v>36812700</v>
      </c>
      <c r="G81" s="34" t="s">
        <v>32</v>
      </c>
    </row>
    <row r="82" spans="1:7" ht="32.25" customHeight="1" thickTop="1" x14ac:dyDescent="0.25">
      <c r="A82" s="41" t="s">
        <v>15</v>
      </c>
      <c r="B82" s="46"/>
      <c r="C82" s="42"/>
      <c r="D82" s="11">
        <v>256287564</v>
      </c>
      <c r="E82" s="11">
        <v>256287564</v>
      </c>
      <c r="F82" s="12">
        <f t="shared" si="6"/>
        <v>0</v>
      </c>
      <c r="G82" s="65"/>
    </row>
    <row r="83" spans="1:7" ht="61.2" customHeight="1" x14ac:dyDescent="0.25">
      <c r="A83" s="48" t="s">
        <v>10</v>
      </c>
      <c r="B83" s="13" t="s">
        <v>144</v>
      </c>
      <c r="C83" s="21"/>
      <c r="D83" s="14">
        <v>37877452</v>
      </c>
      <c r="E83" s="14">
        <v>38660260</v>
      </c>
      <c r="F83" s="15">
        <f t="shared" si="6"/>
        <v>782808</v>
      </c>
      <c r="G83" s="94" t="s">
        <v>17</v>
      </c>
    </row>
    <row r="84" spans="1:7" ht="34.200000000000003" customHeight="1" x14ac:dyDescent="0.25">
      <c r="A84" s="48" t="s">
        <v>16</v>
      </c>
      <c r="B84" s="16" t="s">
        <v>33</v>
      </c>
      <c r="C84" s="20"/>
      <c r="D84" s="14">
        <v>1334656</v>
      </c>
      <c r="E84" s="14">
        <v>806041</v>
      </c>
      <c r="F84" s="15">
        <f t="shared" si="6"/>
        <v>-528615</v>
      </c>
      <c r="G84" s="100"/>
    </row>
    <row r="85" spans="1:7" ht="34.200000000000003" customHeight="1" thickBot="1" x14ac:dyDescent="0.3">
      <c r="A85" s="88" t="s">
        <v>145</v>
      </c>
      <c r="B85" s="89" t="s">
        <v>146</v>
      </c>
      <c r="C85" s="91"/>
      <c r="D85" s="18">
        <v>1306610.71</v>
      </c>
      <c r="E85" s="18">
        <v>1052417.71</v>
      </c>
      <c r="F85" s="19">
        <f t="shared" si="6"/>
        <v>-254193</v>
      </c>
      <c r="G85" s="96"/>
    </row>
    <row r="86" spans="1:7" ht="34.799999999999997" customHeight="1" thickTop="1" x14ac:dyDescent="0.25">
      <c r="A86" s="76" t="s">
        <v>69</v>
      </c>
      <c r="B86" s="46"/>
      <c r="C86" s="42"/>
      <c r="D86" s="11">
        <v>1207462189.46</v>
      </c>
      <c r="E86" s="11">
        <v>1207462189.46</v>
      </c>
      <c r="F86" s="12">
        <f t="shared" si="6"/>
        <v>0</v>
      </c>
      <c r="G86" s="65"/>
    </row>
    <row r="87" spans="1:7" ht="46.2" customHeight="1" x14ac:dyDescent="0.25">
      <c r="A87" s="102" t="s">
        <v>70</v>
      </c>
      <c r="B87" s="13" t="s">
        <v>71</v>
      </c>
      <c r="C87" s="21"/>
      <c r="D87" s="14">
        <v>144902372</v>
      </c>
      <c r="E87" s="14">
        <v>145285907</v>
      </c>
      <c r="F87" s="15">
        <f t="shared" ref="F87:F95" si="8">E87-D87</f>
        <v>383535</v>
      </c>
      <c r="G87" s="106" t="s">
        <v>17</v>
      </c>
    </row>
    <row r="88" spans="1:7" ht="45.6" customHeight="1" thickBot="1" x14ac:dyDescent="0.3">
      <c r="A88" s="108"/>
      <c r="B88" s="77" t="s">
        <v>72</v>
      </c>
      <c r="C88" s="22"/>
      <c r="D88" s="18">
        <v>77727803</v>
      </c>
      <c r="E88" s="18">
        <v>77344268</v>
      </c>
      <c r="F88" s="19">
        <f t="shared" si="8"/>
        <v>-383535</v>
      </c>
      <c r="G88" s="107"/>
    </row>
    <row r="89" spans="1:7" ht="33.6" customHeight="1" thickTop="1" x14ac:dyDescent="0.25">
      <c r="A89" s="76" t="s">
        <v>147</v>
      </c>
      <c r="B89" s="16"/>
      <c r="C89" s="20"/>
      <c r="D89" s="11">
        <v>46263831</v>
      </c>
      <c r="E89" s="11">
        <v>46263831</v>
      </c>
      <c r="F89" s="12">
        <f t="shared" si="8"/>
        <v>0</v>
      </c>
      <c r="G89" s="79"/>
    </row>
    <row r="90" spans="1:7" ht="66" customHeight="1" x14ac:dyDescent="0.25">
      <c r="A90" s="80" t="s">
        <v>148</v>
      </c>
      <c r="B90" s="13" t="s">
        <v>149</v>
      </c>
      <c r="C90" s="21"/>
      <c r="D90" s="14">
        <v>8146963</v>
      </c>
      <c r="E90" s="14">
        <v>6412200.8099999996</v>
      </c>
      <c r="F90" s="15">
        <f>E90-D90</f>
        <v>-1734762.1900000004</v>
      </c>
      <c r="G90" s="94" t="s">
        <v>17</v>
      </c>
    </row>
    <row r="91" spans="1:7" ht="33.6" customHeight="1" x14ac:dyDescent="0.25">
      <c r="A91" s="92" t="s">
        <v>10</v>
      </c>
      <c r="B91" s="13" t="s">
        <v>150</v>
      </c>
      <c r="C91" s="21"/>
      <c r="D91" s="14">
        <v>34375726</v>
      </c>
      <c r="E91" s="14">
        <v>37674320.460000001</v>
      </c>
      <c r="F91" s="15">
        <f t="shared" ref="F91:F92" si="9">E91-D91</f>
        <v>3298594.4600000009</v>
      </c>
      <c r="G91" s="100"/>
    </row>
    <row r="92" spans="1:7" ht="33.6" customHeight="1" thickBot="1" x14ac:dyDescent="0.3">
      <c r="A92" s="97"/>
      <c r="B92" s="77" t="s">
        <v>151</v>
      </c>
      <c r="C92" s="22"/>
      <c r="D92" s="18">
        <v>3741142</v>
      </c>
      <c r="E92" s="18">
        <v>2177309.73</v>
      </c>
      <c r="F92" s="19">
        <f t="shared" si="9"/>
        <v>-1563832.27</v>
      </c>
      <c r="G92" s="96"/>
    </row>
    <row r="93" spans="1:7" ht="36" customHeight="1" thickTop="1" x14ac:dyDescent="0.25">
      <c r="A93" s="76" t="s">
        <v>73</v>
      </c>
      <c r="B93" s="46"/>
      <c r="C93" s="42"/>
      <c r="D93" s="11">
        <v>283608612.01999998</v>
      </c>
      <c r="E93" s="11">
        <v>283608612.01999998</v>
      </c>
      <c r="F93" s="12">
        <f t="shared" si="8"/>
        <v>0</v>
      </c>
      <c r="G93" s="65"/>
    </row>
    <row r="94" spans="1:7" ht="33" customHeight="1" x14ac:dyDescent="0.25">
      <c r="A94" s="102" t="s">
        <v>10</v>
      </c>
      <c r="B94" s="13" t="s">
        <v>74</v>
      </c>
      <c r="C94" s="21"/>
      <c r="D94" s="14">
        <v>163375732.63</v>
      </c>
      <c r="E94" s="14">
        <v>163350342.56</v>
      </c>
      <c r="F94" s="15">
        <f t="shared" si="8"/>
        <v>-25390.069999992847</v>
      </c>
      <c r="G94" s="94" t="s">
        <v>11</v>
      </c>
    </row>
    <row r="95" spans="1:7" ht="33.6" customHeight="1" x14ac:dyDescent="0.25">
      <c r="A95" s="102"/>
      <c r="B95" s="13" t="s">
        <v>75</v>
      </c>
      <c r="C95" s="21"/>
      <c r="D95" s="14">
        <v>4293406</v>
      </c>
      <c r="E95" s="14">
        <v>4292983.5</v>
      </c>
      <c r="F95" s="15">
        <f t="shared" si="8"/>
        <v>-422.5</v>
      </c>
      <c r="G95" s="100"/>
    </row>
    <row r="96" spans="1:7" ht="129.6" customHeight="1" thickBot="1" x14ac:dyDescent="0.3">
      <c r="A96" s="78" t="s">
        <v>14</v>
      </c>
      <c r="B96" s="77" t="s">
        <v>76</v>
      </c>
      <c r="C96" s="22"/>
      <c r="D96" s="18">
        <v>43780.29</v>
      </c>
      <c r="E96" s="18">
        <v>69592.86</v>
      </c>
      <c r="F96" s="19">
        <f t="shared" ref="F96" si="10">E96-D96</f>
        <v>25812.57</v>
      </c>
      <c r="G96" s="96"/>
    </row>
    <row r="97" spans="1:7" ht="21.6" customHeight="1" thickTop="1" x14ac:dyDescent="0.25">
      <c r="A97" s="76" t="s">
        <v>77</v>
      </c>
      <c r="B97" s="46"/>
      <c r="C97" s="42"/>
      <c r="D97" s="11">
        <v>583162968</v>
      </c>
      <c r="E97" s="11">
        <v>583162968</v>
      </c>
      <c r="F97" s="12">
        <f t="shared" ref="F97:F114" si="11">E97-D97</f>
        <v>0</v>
      </c>
      <c r="G97" s="65"/>
    </row>
    <row r="98" spans="1:7" ht="34.799999999999997" customHeight="1" x14ac:dyDescent="0.25">
      <c r="A98" s="92" t="s">
        <v>152</v>
      </c>
      <c r="B98" s="13" t="s">
        <v>153</v>
      </c>
      <c r="C98" s="21"/>
      <c r="D98" s="14">
        <v>31709961</v>
      </c>
      <c r="E98" s="14">
        <v>31531961</v>
      </c>
      <c r="F98" s="15">
        <f t="shared" si="11"/>
        <v>-178000</v>
      </c>
      <c r="G98" s="94" t="s">
        <v>17</v>
      </c>
    </row>
    <row r="99" spans="1:7" ht="34.200000000000003" customHeight="1" x14ac:dyDescent="0.25">
      <c r="A99" s="101"/>
      <c r="B99" s="13" t="s">
        <v>154</v>
      </c>
      <c r="C99" s="21"/>
      <c r="D99" s="14">
        <v>6975915</v>
      </c>
      <c r="E99" s="14">
        <v>7168439</v>
      </c>
      <c r="F99" s="15">
        <f t="shared" si="11"/>
        <v>192524</v>
      </c>
      <c r="G99" s="100"/>
    </row>
    <row r="100" spans="1:7" ht="35.4" customHeight="1" x14ac:dyDescent="0.25">
      <c r="A100" s="93"/>
      <c r="B100" s="13" t="s">
        <v>155</v>
      </c>
      <c r="C100" s="21"/>
      <c r="D100" s="14">
        <v>52500</v>
      </c>
      <c r="E100" s="14">
        <v>37976</v>
      </c>
      <c r="F100" s="15">
        <f t="shared" si="11"/>
        <v>-14524</v>
      </c>
      <c r="G100" s="95"/>
    </row>
    <row r="101" spans="1:7" ht="51.6" customHeight="1" x14ac:dyDescent="0.25">
      <c r="A101" s="92" t="s">
        <v>152</v>
      </c>
      <c r="B101" s="13" t="s">
        <v>154</v>
      </c>
      <c r="C101" s="21"/>
      <c r="D101" s="14">
        <v>6975915</v>
      </c>
      <c r="E101" s="14">
        <v>6954580.4500000002</v>
      </c>
      <c r="F101" s="15">
        <f t="shared" si="11"/>
        <v>-21334.549999999814</v>
      </c>
      <c r="G101" s="94" t="s">
        <v>45</v>
      </c>
    </row>
    <row r="102" spans="1:7" ht="51.6" customHeight="1" x14ac:dyDescent="0.25">
      <c r="A102" s="93"/>
      <c r="B102" s="13" t="s">
        <v>155</v>
      </c>
      <c r="C102" s="21"/>
      <c r="D102" s="14">
        <v>52500</v>
      </c>
      <c r="E102" s="14">
        <v>73834.55</v>
      </c>
      <c r="F102" s="15">
        <f t="shared" si="11"/>
        <v>21334.550000000003</v>
      </c>
      <c r="G102" s="95"/>
    </row>
    <row r="103" spans="1:7" ht="45" customHeight="1" x14ac:dyDescent="0.25">
      <c r="A103" s="92" t="s">
        <v>78</v>
      </c>
      <c r="B103" s="13" t="s">
        <v>79</v>
      </c>
      <c r="C103" s="21"/>
      <c r="D103" s="14">
        <v>273371964.56999999</v>
      </c>
      <c r="E103" s="14">
        <v>273368964.56999999</v>
      </c>
      <c r="F103" s="15">
        <f t="shared" si="11"/>
        <v>-3000</v>
      </c>
      <c r="G103" s="94" t="s">
        <v>11</v>
      </c>
    </row>
    <row r="104" spans="1:7" ht="45" customHeight="1" x14ac:dyDescent="0.25">
      <c r="A104" s="93"/>
      <c r="B104" s="13" t="s">
        <v>80</v>
      </c>
      <c r="C104" s="21"/>
      <c r="D104" s="14">
        <v>12000</v>
      </c>
      <c r="E104" s="14">
        <v>15000</v>
      </c>
      <c r="F104" s="15">
        <f t="shared" si="11"/>
        <v>3000</v>
      </c>
      <c r="G104" s="95"/>
    </row>
    <row r="105" spans="1:7" ht="46.2" customHeight="1" x14ac:dyDescent="0.25">
      <c r="A105" s="92" t="s">
        <v>78</v>
      </c>
      <c r="B105" s="13" t="s">
        <v>79</v>
      </c>
      <c r="C105" s="21"/>
      <c r="D105" s="14">
        <v>273371964.56999999</v>
      </c>
      <c r="E105" s="14">
        <v>273375114.75</v>
      </c>
      <c r="F105" s="15">
        <f t="shared" si="11"/>
        <v>3150.1800000071526</v>
      </c>
      <c r="G105" s="94" t="s">
        <v>17</v>
      </c>
    </row>
    <row r="106" spans="1:7" ht="46.2" customHeight="1" x14ac:dyDescent="0.25">
      <c r="A106" s="93"/>
      <c r="B106" s="13" t="s">
        <v>156</v>
      </c>
      <c r="C106" s="21"/>
      <c r="D106" s="14">
        <v>37715259.43</v>
      </c>
      <c r="E106" s="14">
        <v>37712109.25</v>
      </c>
      <c r="F106" s="15">
        <f t="shared" si="11"/>
        <v>-3150.179999999702</v>
      </c>
      <c r="G106" s="95"/>
    </row>
    <row r="107" spans="1:7" ht="45.6" customHeight="1" x14ac:dyDescent="0.25">
      <c r="A107" s="92" t="s">
        <v>81</v>
      </c>
      <c r="B107" s="13" t="s">
        <v>82</v>
      </c>
      <c r="C107" s="21"/>
      <c r="D107" s="14">
        <v>39427630.329999998</v>
      </c>
      <c r="E107" s="14">
        <v>39488425.299999997</v>
      </c>
      <c r="F107" s="15">
        <f t="shared" si="11"/>
        <v>60794.969999998808</v>
      </c>
      <c r="G107" s="94" t="s">
        <v>17</v>
      </c>
    </row>
    <row r="108" spans="1:7" ht="45" customHeight="1" thickBot="1" x14ac:dyDescent="0.3">
      <c r="A108" s="97"/>
      <c r="B108" s="89" t="s">
        <v>83</v>
      </c>
      <c r="C108" s="91"/>
      <c r="D108" s="18">
        <v>1458569.67</v>
      </c>
      <c r="E108" s="18">
        <v>1397774.7</v>
      </c>
      <c r="F108" s="19">
        <f t="shared" si="11"/>
        <v>-60794.969999999972</v>
      </c>
      <c r="G108" s="96"/>
    </row>
    <row r="109" spans="1:7" ht="28.2" thickTop="1" x14ac:dyDescent="0.25">
      <c r="A109" s="76" t="s">
        <v>84</v>
      </c>
      <c r="B109" s="46"/>
      <c r="C109" s="42"/>
      <c r="D109" s="11">
        <v>297724458.31</v>
      </c>
      <c r="E109" s="11">
        <v>297724458.31</v>
      </c>
      <c r="F109" s="12">
        <f t="shared" si="11"/>
        <v>0</v>
      </c>
      <c r="G109" s="65"/>
    </row>
    <row r="110" spans="1:7" ht="61.8" customHeight="1" x14ac:dyDescent="0.25">
      <c r="A110" s="75" t="s">
        <v>10</v>
      </c>
      <c r="B110" s="13" t="s">
        <v>157</v>
      </c>
      <c r="C110" s="21"/>
      <c r="D110" s="14">
        <v>34194326</v>
      </c>
      <c r="E110" s="14">
        <v>34307440</v>
      </c>
      <c r="F110" s="15">
        <f t="shared" si="11"/>
        <v>113114</v>
      </c>
      <c r="G110" s="94" t="s">
        <v>17</v>
      </c>
    </row>
    <row r="111" spans="1:7" ht="34.200000000000003" customHeight="1" thickBot="1" x14ac:dyDescent="0.3">
      <c r="A111" s="78" t="s">
        <v>158</v>
      </c>
      <c r="B111" s="77" t="s">
        <v>159</v>
      </c>
      <c r="C111" s="22"/>
      <c r="D111" s="18">
        <v>10283470.4</v>
      </c>
      <c r="E111" s="18">
        <v>10170356.4</v>
      </c>
      <c r="F111" s="19">
        <f t="shared" si="11"/>
        <v>-113114</v>
      </c>
      <c r="G111" s="96"/>
    </row>
    <row r="112" spans="1:7" ht="34.799999999999997" customHeight="1" thickTop="1" x14ac:dyDescent="0.25">
      <c r="A112" s="76" t="s">
        <v>85</v>
      </c>
      <c r="B112" s="46"/>
      <c r="C112" s="42"/>
      <c r="D112" s="11">
        <v>1286904271.97</v>
      </c>
      <c r="E112" s="11">
        <v>1286904271.97</v>
      </c>
      <c r="F112" s="12">
        <f t="shared" si="11"/>
        <v>0</v>
      </c>
      <c r="G112" s="65"/>
    </row>
    <row r="113" spans="1:7" ht="59.4" customHeight="1" x14ac:dyDescent="0.25">
      <c r="A113" s="83" t="s">
        <v>87</v>
      </c>
      <c r="B113" s="13" t="s">
        <v>88</v>
      </c>
      <c r="C113" s="21"/>
      <c r="D113" s="14">
        <v>87933491.560000002</v>
      </c>
      <c r="E113" s="14">
        <v>92135491.560000002</v>
      </c>
      <c r="F113" s="15">
        <f t="shared" si="11"/>
        <v>4202000</v>
      </c>
      <c r="G113" s="94" t="s">
        <v>17</v>
      </c>
    </row>
    <row r="114" spans="1:7" ht="48" customHeight="1" thickBot="1" x14ac:dyDescent="0.3">
      <c r="A114" s="84" t="s">
        <v>86</v>
      </c>
      <c r="B114" s="77" t="s">
        <v>160</v>
      </c>
      <c r="C114" s="22"/>
      <c r="D114" s="18">
        <v>413448956.89999998</v>
      </c>
      <c r="E114" s="18">
        <v>409246956.89999998</v>
      </c>
      <c r="F114" s="19">
        <f t="shared" si="11"/>
        <v>-4202000</v>
      </c>
      <c r="G114" s="96"/>
    </row>
    <row r="115" spans="1:7" ht="18" customHeight="1" thickTop="1" x14ac:dyDescent="0.25">
      <c r="A115" s="10" t="s">
        <v>5</v>
      </c>
      <c r="B115" s="16"/>
      <c r="C115" s="51"/>
      <c r="D115" s="11">
        <v>83810414129.960007</v>
      </c>
      <c r="E115" s="11">
        <v>83985292433.259995</v>
      </c>
      <c r="F115" s="11">
        <f t="shared" ref="F115" si="12">E115-D115</f>
        <v>174878303.29998779</v>
      </c>
      <c r="G115" s="52"/>
    </row>
    <row r="116" spans="1:7" ht="40.799999999999997" customHeight="1" x14ac:dyDescent="0.25">
      <c r="A116" s="3"/>
      <c r="B116" s="6"/>
      <c r="C116" s="4"/>
      <c r="D116" s="5"/>
      <c r="E116" s="5"/>
      <c r="F116" s="5"/>
      <c r="G116" s="3"/>
    </row>
    <row r="117" spans="1:7" ht="18" customHeight="1" x14ac:dyDescent="0.35">
      <c r="A117" s="37" t="s">
        <v>34</v>
      </c>
      <c r="B117" s="29"/>
      <c r="C117" s="4"/>
      <c r="D117" s="5"/>
      <c r="E117" s="5"/>
      <c r="F117" s="7"/>
      <c r="G117" s="38" t="s">
        <v>35</v>
      </c>
    </row>
    <row r="118" spans="1:7" x14ac:dyDescent="0.25">
      <c r="A118" s="3"/>
      <c r="B118" s="26"/>
      <c r="C118" s="4"/>
      <c r="D118" s="5"/>
      <c r="E118" s="5"/>
      <c r="F118" s="5"/>
      <c r="G118" s="4"/>
    </row>
    <row r="119" spans="1:7" ht="51" customHeight="1" x14ac:dyDescent="0.25">
      <c r="A119" s="3"/>
      <c r="B119" s="26"/>
      <c r="C119" s="4"/>
      <c r="D119" s="5"/>
      <c r="E119" s="5"/>
      <c r="F119" s="5"/>
      <c r="G119" s="4"/>
    </row>
    <row r="120" spans="1:7" x14ac:dyDescent="0.25">
      <c r="A120" s="39" t="s">
        <v>7</v>
      </c>
      <c r="B120" s="26"/>
      <c r="C120" s="4"/>
      <c r="D120" s="5"/>
      <c r="E120" s="5"/>
      <c r="F120" s="5"/>
      <c r="G120" s="4"/>
    </row>
    <row r="121" spans="1:7" ht="13.5" customHeight="1" x14ac:dyDescent="0.25">
      <c r="A121" s="3" t="s">
        <v>6</v>
      </c>
      <c r="B121" s="26"/>
      <c r="C121" s="4"/>
      <c r="D121" s="5"/>
      <c r="E121" s="5"/>
      <c r="F121" s="5"/>
      <c r="G121" s="4"/>
    </row>
  </sheetData>
  <mergeCells count="56">
    <mergeCell ref="G52:G53"/>
    <mergeCell ref="A52:A53"/>
    <mergeCell ref="A49:A50"/>
    <mergeCell ref="G113:G114"/>
    <mergeCell ref="G32:G37"/>
    <mergeCell ref="G49:G50"/>
    <mergeCell ref="G38:G39"/>
    <mergeCell ref="A8:A9"/>
    <mergeCell ref="G8:G9"/>
    <mergeCell ref="G61:G62"/>
    <mergeCell ref="A61:A62"/>
    <mergeCell ref="A2:G2"/>
    <mergeCell ref="G15:G16"/>
    <mergeCell ref="A21:A22"/>
    <mergeCell ref="G21:G22"/>
    <mergeCell ref="A24:A26"/>
    <mergeCell ref="G24:G26"/>
    <mergeCell ref="G55:G56"/>
    <mergeCell ref="A32:A33"/>
    <mergeCell ref="G44:G45"/>
    <mergeCell ref="A40:A42"/>
    <mergeCell ref="G40:G42"/>
    <mergeCell ref="A44:A45"/>
    <mergeCell ref="A46:A47"/>
    <mergeCell ref="G46:G47"/>
    <mergeCell ref="A94:A95"/>
    <mergeCell ref="G67:G68"/>
    <mergeCell ref="G64:G66"/>
    <mergeCell ref="A64:A66"/>
    <mergeCell ref="G70:G71"/>
    <mergeCell ref="A70:A71"/>
    <mergeCell ref="G73:G75"/>
    <mergeCell ref="A73:A75"/>
    <mergeCell ref="G87:G88"/>
    <mergeCell ref="G79:G80"/>
    <mergeCell ref="G83:G85"/>
    <mergeCell ref="A87:A88"/>
    <mergeCell ref="G90:G92"/>
    <mergeCell ref="A91:A92"/>
    <mergeCell ref="G110:G111"/>
    <mergeCell ref="A105:A106"/>
    <mergeCell ref="G105:G106"/>
    <mergeCell ref="G107:G108"/>
    <mergeCell ref="A107:A108"/>
    <mergeCell ref="G11:G12"/>
    <mergeCell ref="G13:G14"/>
    <mergeCell ref="G18:G19"/>
    <mergeCell ref="A29:A30"/>
    <mergeCell ref="G28:G30"/>
    <mergeCell ref="G94:G96"/>
    <mergeCell ref="A98:A100"/>
    <mergeCell ref="G98:G100"/>
    <mergeCell ref="A101:A102"/>
    <mergeCell ref="G101:G102"/>
    <mergeCell ref="G103:G104"/>
    <mergeCell ref="A103:A104"/>
  </mergeCells>
  <phoneticPr fontId="1" type="noConversion"/>
  <pageMargins left="0.35433070866141736" right="0.35433070866141736" top="0.39370078740157483" bottom="0.23622047244094491" header="0.19685039370078741" footer="0.35433070866141736"/>
  <pageSetup paperSize="9" scale="80" orientation="landscape" r:id="rId1"/>
  <headerFooter alignWithMargins="0">
    <oddHeader>&amp;C&amp;P</oddHeader>
  </headerFooter>
  <rowBreaks count="3" manualBreakCount="3">
    <brk id="53" max="16383" man="1"/>
    <brk id="62"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2022-03-09T09:58:44Z</cp:lastPrinted>
  <dcterms:created xsi:type="dcterms:W3CDTF">2007-03-21T13:35:32Z</dcterms:created>
  <dcterms:modified xsi:type="dcterms:W3CDTF">2022-03-09T09:58:47Z</dcterms:modified>
</cp:coreProperties>
</file>